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8015" windowHeight="11220" firstSheet="1" activeTab="1"/>
  </bookViews>
  <sheets>
    <sheet name="Лист2" sheetId="13" state="hidden" r:id="rId1"/>
    <sheet name="Лист1" sheetId="14" r:id="rId2"/>
    <sheet name="приказ" sheetId="2" r:id="rId3"/>
    <sheet name="Лист5" sheetId="16" state="hidden" r:id="rId4"/>
    <sheet name="бух" sheetId="12" state="hidden" r:id="rId5"/>
  </sheets>
  <definedNames>
    <definedName name="_xlnm.Print_Titles" localSheetId="1">Лист1!$8:$8</definedName>
    <definedName name="_xlnm.Print_Titles" localSheetId="2">приказ!$8:$8</definedName>
    <definedName name="_xlnm.Print_Area" localSheetId="2">приказ!$A$1:$I$35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4" l="1"/>
  <c r="G24" i="14"/>
  <c r="H18" i="14" l="1"/>
  <c r="G14" i="14" l="1"/>
  <c r="G12" i="14"/>
  <c r="H18" i="2" l="1"/>
  <c r="H21" i="2"/>
  <c r="G26" i="2" l="1"/>
  <c r="G24" i="2"/>
  <c r="G14" i="2" l="1"/>
  <c r="G12" i="2"/>
  <c r="G23" i="13" l="1"/>
  <c r="H20" i="13"/>
  <c r="H19" i="13"/>
  <c r="H16" i="13"/>
</calcChain>
</file>

<file path=xl/sharedStrings.xml><?xml version="1.0" encoding="utf-8"?>
<sst xmlns="http://schemas.openxmlformats.org/spreadsheetml/2006/main" count="241" uniqueCount="124">
  <si>
    <t xml:space="preserve"> </t>
  </si>
  <si>
    <t>Приложение к приказу</t>
  </si>
  <si>
    <t>ТОО "Павлодар-Водоканал"</t>
  </si>
  <si>
    <t>Изменения и дополнения в  перечень закупаемых товаров, работ и услуг,</t>
  </si>
  <si>
    <t xml:space="preserve">затраты на которые учитываются при утверждении тарифов (цен, ставок сборов) или их предельных уровней </t>
  </si>
  <si>
    <t>№ п/п</t>
  </si>
  <si>
    <t>Наименование материальных, финансовых ресурсов и услуг</t>
  </si>
  <si>
    <t>Ед. изм.</t>
  </si>
  <si>
    <t>Сроки закупки товаров, работ,  услуг</t>
  </si>
  <si>
    <t>Способы закупки товаров, работ,  услуг</t>
  </si>
  <si>
    <t>Объем закупок в натуральном выражении</t>
  </si>
  <si>
    <t xml:space="preserve">Максимальный размер сумм, направляемых в течение года на закупки товаров, работ,  услуг  с НДС, тыс. тенге </t>
  </si>
  <si>
    <t>Примечание (указываются пункты основного Перечня и причины их изменений)</t>
  </si>
  <si>
    <t>Дополнить:</t>
  </si>
  <si>
    <t>И.о. начальника ПЭО</t>
  </si>
  <si>
    <t>Е.А. Михайлова</t>
  </si>
  <si>
    <t>Цена, тыс. тенге</t>
  </si>
  <si>
    <t>и тарифных смет на регулируемые услуги ТОО "Павлодар-Водоканал" на  2026 г.</t>
  </si>
  <si>
    <t>Запрос ценовых предложений</t>
  </si>
  <si>
    <t>В связи с производственной необходимостью прошу Вашего разрешения включить изменения и дополнения в Перечень закупаемых субъектами естественных монополий товаров, работ, услуг затраты на которые учитываются при утверждении тарифа в 2026 году</t>
  </si>
  <si>
    <t>Шпейзер Г.</t>
  </si>
  <si>
    <t>м</t>
  </si>
  <si>
    <t>Генеральному директору</t>
  </si>
  <si>
    <t>________________Г.Шпейзер</t>
  </si>
  <si>
    <t>3. Металл</t>
  </si>
  <si>
    <t>Генеральный директор</t>
  </si>
  <si>
    <t>услуга</t>
  </si>
  <si>
    <t>"Павлодар-Водоканал" ЖШС</t>
  </si>
  <si>
    <r>
      <t>11.03.2026 ж. №</t>
    </r>
    <r>
      <rPr>
        <b/>
        <sz val="14"/>
        <color rgb="FFFF0000"/>
        <rFont val="Times New Roman"/>
        <family val="1"/>
      </rPr>
      <t xml:space="preserve"> 107</t>
    </r>
    <r>
      <rPr>
        <b/>
        <sz val="14"/>
        <rFont val="Times New Roman"/>
        <family val="1"/>
        <charset val="204"/>
      </rPr>
      <t xml:space="preserve">  бұйрығына </t>
    </r>
  </si>
  <si>
    <t>Қосымша</t>
  </si>
  <si>
    <t xml:space="preserve">"Павлодар-Водоканал" ЖШС-ң 2026 жылға арналған реттелетін қызметтеріне </t>
  </si>
  <si>
    <t xml:space="preserve">тарифті (бағаларды, алымдар мөлщерлемелерін) немесе олардың шекті деңгейлерін, тарифтік сметаны бекіту кезінде шығындары ескерілетін </t>
  </si>
  <si>
    <t>сатып алынатын тауарлардың, жұмыстар мен көрсетілетін қызметтердің тізбесіне өзгерістер мен толықтырулар енгізу</t>
  </si>
  <si>
    <t>Рет №</t>
  </si>
  <si>
    <t>Материалдық, қаржылық ресурстар және қызметтер атауы</t>
  </si>
  <si>
    <t>Өлшем бірлігі</t>
  </si>
  <si>
    <t>Тауарларды, жұмыстарды, қызметтерді сатып алу мерзімі</t>
  </si>
  <si>
    <t>Тауарларды, жұмыстарды, қызметтерді сатып алу тәсілі</t>
  </si>
  <si>
    <t xml:space="preserve">Заттай көріністегі сатып алу көлемі
</t>
  </si>
  <si>
    <t>Бағасы мың. теңге</t>
  </si>
  <si>
    <t xml:space="preserve">Жыл бойында  ҚҚС ескеріліп тауарларды, жұмыстарды, қызмет-терді сатып алуға жұмсалатын сомалардың максималды мөлшері, мың. теңге </t>
  </si>
  <si>
    <t>Ескерту 
(Негізгі Тізімнің тармақтары және оны өзгеру себептері көрсетіледі)</t>
  </si>
  <si>
    <t>II. Жұмыстар, қызметтер</t>
  </si>
  <si>
    <t>1. Электрмен және жылумен қамтамасыз ету қызметі</t>
  </si>
  <si>
    <t>Толықтыру:</t>
  </si>
  <si>
    <t>РУ6-10кВ тарату құрылғыларының КСС-5-те электр монтаждау жұмыстарын орындау</t>
  </si>
  <si>
    <t>мың. теңге</t>
  </si>
  <si>
    <t>Қажеттілігіне қарай</t>
  </si>
  <si>
    <t>Баға ұсыныстарын сұрау</t>
  </si>
  <si>
    <t>№15 қосымша</t>
  </si>
  <si>
    <t>3.4. Төртқырлы, алтықырлы</t>
  </si>
  <si>
    <t>Түрлі өлшемдегі профильді болат шаршы</t>
  </si>
  <si>
    <t>№16 Қосымша</t>
  </si>
  <si>
    <t>9. Құрылыс материалдары</t>
  </si>
  <si>
    <t>Әр түрлі өлшемдегі тіреу</t>
  </si>
  <si>
    <t>дана</t>
  </si>
  <si>
    <t>№17 Қосымша</t>
  </si>
  <si>
    <t>Түрлі өлшемдегі қапсырма</t>
  </si>
  <si>
    <t>№18 Қосымша</t>
  </si>
  <si>
    <t>10.Ақпараттық жүйелер, электрондық базалар, интернет ресурстар</t>
  </si>
  <si>
    <t>«Монополист базасы» ЭЕМ үшін бағдарламаны пайдалану құқығын беру жөніндегі қызметтер</t>
  </si>
  <si>
    <t>қызмет</t>
  </si>
  <si>
    <t>Жылына бір рет</t>
  </si>
  <si>
    <t>№19 Қосымша</t>
  </si>
  <si>
    <t>бас директоры</t>
  </si>
  <si>
    <t>ЭЖБ бастығының м.а.</t>
  </si>
  <si>
    <t>12. Системное программное обеспечение, пакеты прикладных программ</t>
  </si>
  <si>
    <t>Ежемесячное обслуживание программ 1С:Бухгалтерия для Казахстана редакция 3.0; 1С:Зарплата и кадры для Казахстана редакция 3.4; 1С-Рейтинг Управление затратами на автотранспорт редакция 2.0</t>
  </si>
  <si>
    <t>Исключить:</t>
  </si>
  <si>
    <t>Ежемесячно</t>
  </si>
  <si>
    <t>п.1337</t>
  </si>
  <si>
    <t>п.1337 (увеличение суммы)</t>
  </si>
  <si>
    <t>Главный бухгалтер</t>
  </si>
  <si>
    <t>Шеховцова Л.Н.</t>
  </si>
  <si>
    <t xml:space="preserve">Қажеттілігіне қарай жыл бойы </t>
  </si>
  <si>
    <t>Михайлова Е.А.</t>
  </si>
  <si>
    <t>шт.</t>
  </si>
  <si>
    <t>Шығару:</t>
  </si>
  <si>
    <t xml:space="preserve">По мере необходимости </t>
  </si>
  <si>
    <r>
      <t>№</t>
    </r>
    <r>
      <rPr>
        <b/>
        <sz val="14"/>
        <color rgb="FFFF0000"/>
        <rFont val="Times New Roman"/>
        <family val="1"/>
      </rPr>
      <t xml:space="preserve"> 204 </t>
    </r>
    <r>
      <rPr>
        <b/>
        <sz val="14"/>
        <rFont val="Times New Roman"/>
        <family val="1"/>
        <charset val="204"/>
      </rPr>
      <t>от 26.05.2026г.</t>
    </r>
  </si>
  <si>
    <t>18. Машины, устройства, техника, агрегаты, оборудование и запасные части к ним</t>
  </si>
  <si>
    <t xml:space="preserve">18.1. Производственное, вспомогательное, энергетическое  и другое оборудование </t>
  </si>
  <si>
    <t>Подшипники в ассортименте</t>
  </si>
  <si>
    <t>п.856</t>
  </si>
  <si>
    <t xml:space="preserve">По мере необходимости    </t>
  </si>
  <si>
    <t>п.856 ( увеличение суммы)</t>
  </si>
  <si>
    <t>3.3. Прокат листовой, сталь листовая (лист)</t>
  </si>
  <si>
    <t xml:space="preserve">Сталь листовая разной толщины и размеров </t>
  </si>
  <si>
    <t>тн</t>
  </si>
  <si>
    <t>6.6. Клапаны обратные, краны и другая обратная трубопроводная арматура</t>
  </si>
  <si>
    <t>14. Электроматериалы, приборы, аппаратура, радиодетали, осветительная аппаратура</t>
  </si>
  <si>
    <t>Рубильник (ящик) различного тока, типа (ЯРП, ЯРВ, ЯБПВУ и.т.п.)</t>
  </si>
  <si>
    <t>п.591</t>
  </si>
  <si>
    <t xml:space="preserve">2.2. Ремонт и другие ремонтно-восстановительные работы не приводящие к увеличению стоимости  </t>
  </si>
  <si>
    <t>Тех. обслуживание автотранспорта и текущий ремонт</t>
  </si>
  <si>
    <t>Конкурс путём тендера</t>
  </si>
  <si>
    <t>п. 1236</t>
  </si>
  <si>
    <t>п. 1236 (увеличение суммы)</t>
  </si>
  <si>
    <t>тыс. тенге</t>
  </si>
  <si>
    <t>По мере необходимости</t>
  </si>
  <si>
    <t>Ремонт, техническое обслуживание автотранспортных средств, техосмотр и другие</t>
  </si>
  <si>
    <t>Дехнич А.С.</t>
  </si>
  <si>
    <t>Главный механик</t>
  </si>
  <si>
    <t>Обратный клапан 1/2 дюйма или ДУ 15 мм для водонагревателя</t>
  </si>
  <si>
    <t>п.м.</t>
  </si>
  <si>
    <r>
      <t>26.05.2026 ж. №</t>
    </r>
    <r>
      <rPr>
        <b/>
        <sz val="14"/>
        <color rgb="FFFF0000"/>
        <rFont val="Times New Roman"/>
        <family val="1"/>
      </rPr>
      <t xml:space="preserve"> 204</t>
    </r>
    <r>
      <rPr>
        <b/>
        <sz val="14"/>
        <rFont val="Times New Roman"/>
        <family val="1"/>
        <charset val="204"/>
      </rPr>
      <t xml:space="preserve">  бұйрығына </t>
    </r>
  </si>
  <si>
    <t>18. Машиналар, құрылғылар, техника, агрегаттар, жабдықтар және олардың қосалқы бөлшектері</t>
  </si>
  <si>
    <t>18.2.   Сорғылар мен сорғы агрегаттары, олардың жинақтаушы және қосалқы бөлшектері</t>
  </si>
  <si>
    <t>Түр-түрдегі мойынтіректер</t>
  </si>
  <si>
    <t>856 тармақ</t>
  </si>
  <si>
    <t>856 тармақ (соманы ұлғайту)</t>
  </si>
  <si>
    <t>3.3. Қаңылтыр илем, болат қаңылтыр (табақ)</t>
  </si>
  <si>
    <t>Әртүрлі қалыңдықтағы және өлшемдегі табақ болат</t>
  </si>
  <si>
    <t>26.05.2026  ж. № 46 қосымша</t>
  </si>
  <si>
    <t>6.6. Кері клапандар, крандар және басқа кері құбыр арматурасы</t>
  </si>
  <si>
    <t>Су жылытқышы үшін 1/2 дюйм немесе ДУ 15 мм тексеру клапаны</t>
  </si>
  <si>
    <t>26.05.2026  ж. № 47 қосымша</t>
  </si>
  <si>
    <t>14. Электр материалдары, аспаптар, аппаратура, радио бөлшектер, жарықтандыру аппаратурасы</t>
  </si>
  <si>
    <t>Әр түрлі токтағы ажыратқыш (жәшік) (ЯРП, ЯРВ, ЯБПВУ және т.б.)</t>
  </si>
  <si>
    <t>591 тармақ</t>
  </si>
  <si>
    <t>п.591 (увеличение  суммы)</t>
  </si>
  <si>
    <t>591 тармақ (соманы ұлғайту)</t>
  </si>
  <si>
    <t>дополнение №46 от 26.05.2026г.</t>
  </si>
  <si>
    <t xml:space="preserve">Дополнение № 47 от 26.05.2026г.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</si>
</sst>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\ _₸_-;\-* #,##0.00\ _₸_-;_-* &quot;-&quot;??\ _₸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"/>
    <numFmt numFmtId="167" formatCode="_-* #,##0\ _₽_-;\-* #,##0\ _₽_-;_-* &quot;-&quot;??\ _₽_-;_-@_-"/>
    <numFmt numFmtId="168" formatCode="_-* #,##0.0\ _₽_-;\-* #,##0.0\ _₽_-;_-* &quot;-&quot;??\ _₽_-;_-@_-"/>
    <numFmt numFmtId="169" formatCode="_-* #,##0.00\ _₸_-;\-* #,##0.00\ _₸_-;_-* &quot;-&quot;?\ _₸_-;_-@_-"/>
    <numFmt numFmtId="170" formatCode="_-* #,##0.0\ _₸_-;\-* #,##0.0\ _₸_-;_-* &quot;-&quot;??\ _₸_-;_-@_-"/>
    <numFmt numFmtId="171" formatCode="_-* #,##0.000\ _₽_-;\-* #,##0.000\ _₽_-;_-* &quot;-&quot;??\ _₽_-;_-@_-"/>
    <numFmt numFmtId="172" formatCode="0.0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FF000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FF0000"/>
      <name val="Times New Roman"/>
      <family val="1"/>
    </font>
    <font>
      <b/>
      <sz val="18"/>
      <name val="Times New Roman"/>
      <family val="1"/>
      <charset val="204"/>
    </font>
    <font>
      <sz val="14"/>
      <name val="Times New Roman"/>
      <family val="1"/>
    </font>
    <font>
      <sz val="14"/>
      <color rgb="FFFF0000"/>
      <name val="Calibri"/>
      <family val="2"/>
      <scheme val="minor"/>
    </font>
    <font>
      <sz val="14"/>
      <color rgb="FF000000"/>
      <name val="Times New Roman"/>
      <family val="1"/>
    </font>
    <font>
      <sz val="18"/>
      <name val="Times New Roman"/>
      <family val="1"/>
      <charset val="204"/>
    </font>
    <font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.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</font>
    <font>
      <sz val="16"/>
      <name val="Times New Roman"/>
      <family val="1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63">
    <xf numFmtId="0" fontId="0" fillId="0" borderId="0"/>
    <xf numFmtId="0" fontId="17" fillId="0" borderId="0"/>
    <xf numFmtId="164" fontId="14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18" fillId="0" borderId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83">
    <xf numFmtId="0" fontId="0" fillId="0" borderId="0" xfId="0"/>
    <xf numFmtId="0" fontId="9" fillId="2" borderId="0" xfId="0" applyFont="1" applyFill="1" applyAlignment="1">
      <alignment wrapText="1"/>
    </xf>
    <xf numFmtId="0" fontId="9" fillId="2" borderId="0" xfId="0" applyFont="1" applyFill="1"/>
    <xf numFmtId="0" fontId="10" fillId="2" borderId="0" xfId="0" applyFont="1" applyFill="1" applyAlignment="1">
      <alignment horizontal="right"/>
    </xf>
    <xf numFmtId="0" fontId="16" fillId="2" borderId="0" xfId="0" applyFont="1" applyFill="1" applyAlignment="1">
      <alignment horizontal="right"/>
    </xf>
    <xf numFmtId="167" fontId="21" fillId="0" borderId="1" xfId="2" applyNumberFormat="1" applyFont="1" applyFill="1" applyBorder="1" applyAlignment="1">
      <alignment horizontal="right" vertical="center"/>
    </xf>
    <xf numFmtId="2" fontId="20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9" fillId="2" borderId="0" xfId="0" applyFont="1" applyFill="1" applyAlignment="1"/>
    <xf numFmtId="2" fontId="12" fillId="2" borderId="1" xfId="0" applyNumberFormat="1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horizontal="right" vertical="center"/>
    </xf>
    <xf numFmtId="43" fontId="12" fillId="2" borderId="1" xfId="51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left" wrapText="1" indent="6"/>
    </xf>
    <xf numFmtId="0" fontId="0" fillId="2" borderId="0" xfId="0" applyFill="1"/>
    <xf numFmtId="0" fontId="15" fillId="0" borderId="0" xfId="0" applyFont="1"/>
    <xf numFmtId="3" fontId="11" fillId="2" borderId="0" xfId="0" applyNumberFormat="1" applyFont="1" applyFill="1" applyBorder="1" applyAlignment="1">
      <alignment horizontal="left" vertical="center" wrapText="1"/>
    </xf>
    <xf numFmtId="168" fontId="26" fillId="0" borderId="1" xfId="2" applyNumberFormat="1" applyFont="1" applyFill="1" applyBorder="1" applyAlignment="1">
      <alignment horizontal="right" vertical="center"/>
    </xf>
    <xf numFmtId="2" fontId="12" fillId="0" borderId="1" xfId="0" applyNumberFormat="1" applyFont="1" applyBorder="1" applyAlignment="1">
      <alignment horizontal="center" vertical="center"/>
    </xf>
    <xf numFmtId="169" fontId="23" fillId="0" borderId="1" xfId="0" applyNumberFormat="1" applyFont="1" applyBorder="1" applyAlignment="1">
      <alignment horizontal="center" vertical="center"/>
    </xf>
    <xf numFmtId="169" fontId="23" fillId="0" borderId="1" xfId="0" applyNumberFormat="1" applyFont="1" applyBorder="1"/>
    <xf numFmtId="166" fontId="12" fillId="0" borderId="1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15" fillId="2" borderId="0" xfId="0" applyFont="1" applyFill="1"/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/>
    <xf numFmtId="0" fontId="11" fillId="2" borderId="0" xfId="0" applyFont="1" applyFill="1" applyAlignment="1">
      <alignment horizontal="right"/>
    </xf>
    <xf numFmtId="0" fontId="12" fillId="2" borderId="0" xfId="0" applyFont="1" applyFill="1" applyAlignment="1">
      <alignment wrapText="1"/>
    </xf>
    <xf numFmtId="0" fontId="11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vertical="center" wrapText="1"/>
    </xf>
    <xf numFmtId="170" fontId="26" fillId="2" borderId="1" xfId="51" applyNumberFormat="1" applyFont="1" applyFill="1" applyBorder="1" applyAlignment="1">
      <alignment horizontal="center" vertical="center" wrapText="1"/>
    </xf>
    <xf numFmtId="0" fontId="27" fillId="0" borderId="0" xfId="0" applyFont="1"/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vertical="center" wrapText="1"/>
    </xf>
    <xf numFmtId="2" fontId="13" fillId="0" borderId="1" xfId="0" applyNumberFormat="1" applyFont="1" applyBorder="1" applyAlignment="1">
      <alignment horizontal="center" vertical="center"/>
    </xf>
    <xf numFmtId="166" fontId="28" fillId="0" borderId="1" xfId="0" applyNumberFormat="1" applyFont="1" applyBorder="1" applyAlignment="1">
      <alignment horizontal="center" vertical="center"/>
    </xf>
    <xf numFmtId="166" fontId="28" fillId="0" borderId="1" xfId="0" applyNumberFormat="1" applyFont="1" applyBorder="1" applyAlignment="1">
      <alignment horizontal="right" vertic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/>
    </xf>
    <xf numFmtId="0" fontId="19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center" vertical="center" wrapText="1"/>
    </xf>
    <xf numFmtId="0" fontId="29" fillId="2" borderId="0" xfId="0" applyFont="1" applyFill="1" applyAlignment="1">
      <alignment wrapText="1"/>
    </xf>
    <xf numFmtId="0" fontId="29" fillId="2" borderId="0" xfId="0" applyFont="1" applyFill="1"/>
    <xf numFmtId="2" fontId="25" fillId="2" borderId="0" xfId="0" applyNumberFormat="1" applyFont="1" applyFill="1" applyAlignment="1">
      <alignment vertical="center" wrapText="1"/>
    </xf>
    <xf numFmtId="0" fontId="30" fillId="2" borderId="0" xfId="0" applyFont="1" applyFill="1"/>
    <xf numFmtId="0" fontId="31" fillId="2" borderId="0" xfId="0" applyFont="1" applyFill="1"/>
    <xf numFmtId="0" fontId="25" fillId="2" borderId="0" xfId="0" applyFont="1" applyFill="1"/>
    <xf numFmtId="0" fontId="25" fillId="2" borderId="0" xfId="0" applyFont="1" applyFill="1" applyAlignment="1">
      <alignment horizontal="left" indent="5"/>
    </xf>
    <xf numFmtId="0" fontId="32" fillId="2" borderId="0" xfId="0" applyFont="1" applyFill="1"/>
    <xf numFmtId="0" fontId="33" fillId="2" borderId="0" xfId="0" applyFont="1" applyFill="1"/>
    <xf numFmtId="168" fontId="19" fillId="0" borderId="1" xfId="2" applyNumberFormat="1" applyFont="1" applyFill="1" applyBorder="1" applyAlignment="1">
      <alignment horizontal="right" vertical="center"/>
    </xf>
    <xf numFmtId="2" fontId="12" fillId="2" borderId="1" xfId="0" applyNumberFormat="1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0" fontId="23" fillId="0" borderId="0" xfId="0" applyFont="1"/>
    <xf numFmtId="0" fontId="15" fillId="0" borderId="0" xfId="0" applyFont="1"/>
    <xf numFmtId="3" fontId="11" fillId="2" borderId="0" xfId="0" applyNumberFormat="1" applyFont="1" applyFill="1" applyBorder="1" applyAlignment="1">
      <alignment horizontal="left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0" fontId="15" fillId="2" borderId="0" xfId="0" applyFont="1" applyFill="1"/>
    <xf numFmtId="167" fontId="19" fillId="0" borderId="1" xfId="2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wrapText="1"/>
    </xf>
    <xf numFmtId="2" fontId="13" fillId="0" borderId="2" xfId="0" applyNumberFormat="1" applyFont="1" applyBorder="1" applyAlignment="1">
      <alignment horizontal="center" vertical="center" wrapText="1"/>
    </xf>
    <xf numFmtId="0" fontId="23" fillId="2" borderId="0" xfId="0" applyFont="1" applyFill="1"/>
    <xf numFmtId="0" fontId="34" fillId="2" borderId="0" xfId="0" applyFont="1" applyFill="1"/>
    <xf numFmtId="0" fontId="11" fillId="2" borderId="0" xfId="0" applyFont="1" applyFill="1" applyAlignment="1">
      <alignment horizontal="center"/>
    </xf>
    <xf numFmtId="3" fontId="26" fillId="2" borderId="1" xfId="0" applyNumberFormat="1" applyFont="1" applyFill="1" applyBorder="1" applyAlignment="1">
      <alignment horizontal="center" vertical="center" wrapText="1"/>
    </xf>
    <xf numFmtId="43" fontId="26" fillId="2" borderId="1" xfId="51" applyFont="1" applyFill="1" applyBorder="1" applyAlignment="1">
      <alignment horizontal="center" vertical="center" wrapText="1"/>
    </xf>
    <xf numFmtId="0" fontId="11" fillId="2" borderId="0" xfId="0" applyFont="1" applyFill="1" applyAlignment="1"/>
    <xf numFmtId="0" fontId="37" fillId="2" borderId="1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vertical="center" wrapText="1"/>
    </xf>
    <xf numFmtId="1" fontId="37" fillId="2" borderId="1" xfId="0" applyNumberFormat="1" applyFont="1" applyFill="1" applyBorder="1" applyAlignment="1">
      <alignment horizontal="center" vertical="center" wrapText="1"/>
    </xf>
    <xf numFmtId="0" fontId="38" fillId="2" borderId="0" xfId="0" applyFont="1" applyFill="1"/>
    <xf numFmtId="171" fontId="35" fillId="2" borderId="1" xfId="2" applyNumberFormat="1" applyFont="1" applyFill="1" applyBorder="1" applyAlignment="1">
      <alignment horizontal="right" vertical="center"/>
    </xf>
    <xf numFmtId="0" fontId="39" fillId="0" borderId="0" xfId="0" applyFont="1"/>
    <xf numFmtId="0" fontId="39" fillId="2" borderId="0" xfId="0" applyFont="1" applyFill="1"/>
    <xf numFmtId="0" fontId="40" fillId="2" borderId="0" xfId="0" applyFont="1" applyFill="1"/>
    <xf numFmtId="0" fontId="40" fillId="2" borderId="0" xfId="0" applyFont="1" applyFill="1" applyAlignment="1"/>
    <xf numFmtId="0" fontId="10" fillId="2" borderId="0" xfId="0" applyFont="1" applyFill="1"/>
    <xf numFmtId="0" fontId="41" fillId="2" borderId="0" xfId="0" applyFont="1" applyFill="1"/>
    <xf numFmtId="0" fontId="10" fillId="2" borderId="0" xfId="0" applyFont="1" applyFill="1" applyAlignment="1"/>
    <xf numFmtId="0" fontId="15" fillId="2" borderId="0" xfId="0" applyFont="1" applyFill="1"/>
    <xf numFmtId="1" fontId="35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171" fontId="42" fillId="2" borderId="1" xfId="2" applyNumberFormat="1" applyFont="1" applyFill="1" applyBorder="1" applyAlignment="1">
      <alignment vertical="center"/>
    </xf>
    <xf numFmtId="43" fontId="26" fillId="2" borderId="1" xfId="51" applyFont="1" applyFill="1" applyBorder="1" applyAlignment="1">
      <alignment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wrapText="1"/>
    </xf>
    <xf numFmtId="2" fontId="26" fillId="2" borderId="1" xfId="0" applyNumberFormat="1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vertical="center" wrapText="1"/>
    </xf>
    <xf numFmtId="3" fontId="12" fillId="2" borderId="0" xfId="0" applyNumberFormat="1" applyFont="1" applyFill="1" applyBorder="1" applyAlignment="1">
      <alignment horizontal="center" vertical="center" wrapText="1"/>
    </xf>
    <xf numFmtId="2" fontId="12" fillId="0" borderId="0" xfId="0" applyNumberFormat="1" applyFont="1" applyBorder="1" applyAlignment="1">
      <alignment vertical="center" wrapText="1"/>
    </xf>
    <xf numFmtId="2" fontId="13" fillId="0" borderId="0" xfId="0" applyNumberFormat="1" applyFont="1" applyFill="1" applyBorder="1" applyAlignment="1">
      <alignment horizontal="center" vertical="center" wrapText="1"/>
    </xf>
    <xf numFmtId="43" fontId="26" fillId="2" borderId="0" xfId="51" applyFont="1" applyFill="1" applyBorder="1" applyAlignment="1">
      <alignment vertical="center" wrapText="1"/>
    </xf>
    <xf numFmtId="3" fontId="11" fillId="2" borderId="0" xfId="0" applyNumberFormat="1" applyFont="1" applyFill="1" applyBorder="1" applyAlignment="1">
      <alignment vertical="center" wrapText="1"/>
    </xf>
    <xf numFmtId="2" fontId="13" fillId="2" borderId="1" xfId="0" applyNumberFormat="1" applyFont="1" applyFill="1" applyBorder="1" applyAlignment="1">
      <alignment vertical="center" wrapText="1"/>
    </xf>
    <xf numFmtId="166" fontId="13" fillId="2" borderId="1" xfId="0" applyNumberFormat="1" applyFont="1" applyFill="1" applyBorder="1" applyAlignment="1">
      <alignment horizontal="right" vertical="center" wrapText="1"/>
    </xf>
    <xf numFmtId="167" fontId="19" fillId="2" borderId="1" xfId="2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3" fontId="26" fillId="2" borderId="0" xfId="0" applyNumberFormat="1" applyFont="1" applyFill="1" applyBorder="1" applyAlignment="1">
      <alignment horizontal="center" vertical="center" wrapText="1"/>
    </xf>
    <xf numFmtId="1" fontId="35" fillId="2" borderId="0" xfId="0" applyNumberFormat="1" applyFont="1" applyFill="1" applyBorder="1" applyAlignment="1">
      <alignment horizontal="center" vertical="center" wrapText="1"/>
    </xf>
    <xf numFmtId="1" fontId="13" fillId="2" borderId="0" xfId="0" applyNumberFormat="1" applyFont="1" applyFill="1" applyBorder="1" applyAlignment="1">
      <alignment horizontal="center" vertical="center" wrapText="1"/>
    </xf>
    <xf numFmtId="166" fontId="13" fillId="2" borderId="0" xfId="0" applyNumberFormat="1" applyFont="1" applyFill="1" applyBorder="1" applyAlignment="1">
      <alignment horizontal="right" vertical="center" wrapText="1"/>
    </xf>
    <xf numFmtId="2" fontId="26" fillId="2" borderId="0" xfId="0" applyNumberFormat="1" applyFont="1" applyFill="1" applyBorder="1" applyAlignment="1">
      <alignment horizontal="center" vertical="center" wrapText="1"/>
    </xf>
    <xf numFmtId="167" fontId="19" fillId="2" borderId="0" xfId="2" applyNumberFormat="1" applyFont="1" applyFill="1" applyBorder="1" applyAlignment="1">
      <alignment horizontal="right" vertical="center"/>
    </xf>
    <xf numFmtId="3" fontId="36" fillId="2" borderId="1" xfId="0" applyNumberFormat="1" applyFont="1" applyFill="1" applyBorder="1" applyAlignment="1">
      <alignment vertical="center"/>
    </xf>
    <xf numFmtId="2" fontId="43" fillId="2" borderId="0" xfId="0" applyNumberFormat="1" applyFont="1" applyFill="1" applyBorder="1" applyAlignment="1">
      <alignment vertical="center" wrapText="1"/>
    </xf>
    <xf numFmtId="2" fontId="44" fillId="2" borderId="0" xfId="0" applyNumberFormat="1" applyFont="1" applyFill="1" applyBorder="1" applyAlignment="1">
      <alignment horizontal="center" vertical="center" wrapText="1"/>
    </xf>
    <xf numFmtId="3" fontId="45" fillId="2" borderId="1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Border="1" applyAlignment="1">
      <alignment vertical="center" wrapText="1"/>
    </xf>
    <xf numFmtId="3" fontId="45" fillId="2" borderId="0" xfId="0" applyNumberFormat="1" applyFont="1" applyFill="1" applyBorder="1" applyAlignment="1">
      <alignment horizontal="center" vertical="center" wrapText="1"/>
    </xf>
    <xf numFmtId="2" fontId="44" fillId="2" borderId="0" xfId="0" applyNumberFormat="1" applyFont="1" applyFill="1" applyBorder="1" applyAlignment="1">
      <alignment horizontal="left" vertical="center" wrapText="1"/>
    </xf>
    <xf numFmtId="167" fontId="21" fillId="2" borderId="0" xfId="2" applyNumberFormat="1" applyFont="1" applyFill="1" applyBorder="1" applyAlignment="1">
      <alignment horizontal="right"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wrapText="1"/>
    </xf>
    <xf numFmtId="0" fontId="11" fillId="2" borderId="4" xfId="0" applyFont="1" applyFill="1" applyBorder="1" applyAlignment="1">
      <alignment horizontal="left" wrapText="1"/>
    </xf>
    <xf numFmtId="3" fontId="36" fillId="2" borderId="1" xfId="0" applyNumberFormat="1" applyFont="1" applyFill="1" applyBorder="1" applyAlignment="1">
      <alignment vertical="center" wrapText="1"/>
    </xf>
    <xf numFmtId="172" fontId="26" fillId="2" borderId="1" xfId="0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2" fontId="44" fillId="2" borderId="1" xfId="0" applyNumberFormat="1" applyFont="1" applyFill="1" applyBorder="1" applyAlignment="1">
      <alignment horizontal="center" vertical="center" wrapText="1"/>
    </xf>
    <xf numFmtId="2" fontId="47" fillId="0" borderId="0" xfId="0" applyNumberFormat="1" applyFont="1" applyFill="1" applyBorder="1" applyAlignment="1">
      <alignment horizontal="left" vertical="center" wrapText="1"/>
    </xf>
    <xf numFmtId="43" fontId="26" fillId="2" borderId="0" xfId="51" applyFont="1" applyFill="1" applyBorder="1" applyAlignment="1">
      <alignment horizontal="center" vertical="center" wrapText="1"/>
    </xf>
    <xf numFmtId="171" fontId="35" fillId="2" borderId="0" xfId="2" applyNumberFormat="1" applyFont="1" applyFill="1" applyBorder="1" applyAlignment="1">
      <alignment horizontal="right" vertical="center"/>
    </xf>
    <xf numFmtId="2" fontId="13" fillId="0" borderId="1" xfId="0" applyNumberFormat="1" applyFont="1" applyFill="1" applyBorder="1" applyAlignment="1">
      <alignment horizontal="left" vertical="center" wrapText="1"/>
    </xf>
    <xf numFmtId="3" fontId="11" fillId="2" borderId="1" xfId="0" applyNumberFormat="1" applyFont="1" applyFill="1" applyBorder="1" applyAlignment="1">
      <alignment horizontal="left" vertical="center" wrapText="1"/>
    </xf>
    <xf numFmtId="0" fontId="25" fillId="2" borderId="0" xfId="0" applyFont="1" applyFill="1" applyAlignment="1">
      <alignment horizontal="left" wrapText="1"/>
    </xf>
    <xf numFmtId="2" fontId="25" fillId="2" borderId="0" xfId="0" applyNumberFormat="1" applyFont="1" applyFill="1" applyAlignment="1">
      <alignment horizontal="center" vertical="center" wrapText="1"/>
    </xf>
    <xf numFmtId="0" fontId="11" fillId="0" borderId="2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1" fillId="2" borderId="2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left" wrapText="1"/>
    </xf>
    <xf numFmtId="0" fontId="11" fillId="2" borderId="4" xfId="0" applyFont="1" applyFill="1" applyBorder="1" applyAlignment="1">
      <alignment horizontal="left" wrapText="1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1" fillId="2" borderId="0" xfId="0" applyFont="1" applyFill="1" applyAlignment="1">
      <alignment horizontal="center"/>
    </xf>
    <xf numFmtId="0" fontId="19" fillId="0" borderId="2" xfId="0" applyFont="1" applyBorder="1" applyAlignment="1">
      <alignment horizontal="left" wrapText="1"/>
    </xf>
    <xf numFmtId="0" fontId="19" fillId="0" borderId="3" xfId="0" applyFont="1" applyBorder="1" applyAlignment="1">
      <alignment horizontal="left" wrapText="1"/>
    </xf>
    <xf numFmtId="0" fontId="0" fillId="0" borderId="4" xfId="0" applyBorder="1" applyAlignment="1">
      <alignment wrapText="1"/>
    </xf>
    <xf numFmtId="0" fontId="10" fillId="2" borderId="0" xfId="0" applyFont="1" applyFill="1" applyAlignment="1">
      <alignment horizontal="left" wrapText="1"/>
    </xf>
    <xf numFmtId="2" fontId="10" fillId="2" borderId="0" xfId="0" applyNumberFormat="1" applyFont="1" applyFill="1" applyAlignment="1">
      <alignment vertical="center" wrapText="1"/>
    </xf>
    <xf numFmtId="3" fontId="36" fillId="2" borderId="1" xfId="0" applyNumberFormat="1" applyFont="1" applyFill="1" applyBorder="1" applyAlignment="1">
      <alignment vertical="center" wrapText="1"/>
    </xf>
    <xf numFmtId="2" fontId="36" fillId="0" borderId="1" xfId="0" applyNumberFormat="1" applyFont="1" applyBorder="1" applyAlignment="1">
      <alignment vertical="center" wrapText="1"/>
    </xf>
    <xf numFmtId="3" fontId="36" fillId="2" borderId="1" xfId="0" applyNumberFormat="1" applyFont="1" applyFill="1" applyBorder="1" applyAlignment="1">
      <alignment horizontal="left" vertical="center" wrapText="1"/>
    </xf>
    <xf numFmtId="2" fontId="42" fillId="0" borderId="5" xfId="0" applyNumberFormat="1" applyFont="1" applyFill="1" applyBorder="1" applyAlignment="1">
      <alignment horizontal="left" vertical="center" wrapText="1"/>
    </xf>
    <xf numFmtId="2" fontId="42" fillId="2" borderId="1" xfId="0" applyNumberFormat="1" applyFont="1" applyFill="1" applyBorder="1" applyAlignment="1">
      <alignment horizontal="left" vertical="center" wrapText="1"/>
    </xf>
    <xf numFmtId="2" fontId="42" fillId="2" borderId="2" xfId="0" applyNumberFormat="1" applyFont="1" applyFill="1" applyBorder="1" applyAlignment="1">
      <alignment horizontal="left" vertical="center" wrapText="1"/>
    </xf>
    <xf numFmtId="2" fontId="42" fillId="2" borderId="3" xfId="0" applyNumberFormat="1" applyFont="1" applyFill="1" applyBorder="1" applyAlignment="1">
      <alignment horizontal="left" vertical="center" wrapText="1"/>
    </xf>
    <xf numFmtId="2" fontId="42" fillId="2" borderId="4" xfId="0" applyNumberFormat="1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/>
    </xf>
    <xf numFmtId="2" fontId="10" fillId="2" borderId="0" xfId="0" applyNumberFormat="1" applyFont="1" applyFill="1" applyAlignment="1">
      <alignment horizontal="left" vertical="center" wrapText="1"/>
    </xf>
    <xf numFmtId="3" fontId="36" fillId="2" borderId="2" xfId="0" applyNumberFormat="1" applyFont="1" applyFill="1" applyBorder="1" applyAlignment="1">
      <alignment horizontal="left" vertical="center" wrapText="1"/>
    </xf>
    <xf numFmtId="3" fontId="36" fillId="2" borderId="4" xfId="0" applyNumberFormat="1" applyFont="1" applyFill="1" applyBorder="1" applyAlignment="1">
      <alignment horizontal="left" vertical="center" wrapText="1"/>
    </xf>
    <xf numFmtId="3" fontId="36" fillId="2" borderId="3" xfId="0" applyNumberFormat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wrapText="1"/>
    </xf>
    <xf numFmtId="0" fontId="10" fillId="2" borderId="2" xfId="0" applyFont="1" applyFill="1" applyBorder="1" applyAlignment="1">
      <alignment horizontal="left" wrapText="1"/>
    </xf>
    <xf numFmtId="0" fontId="10" fillId="2" borderId="3" xfId="0" applyFont="1" applyFill="1" applyBorder="1" applyAlignment="1">
      <alignment horizontal="left" wrapText="1"/>
    </xf>
    <xf numFmtId="0" fontId="10" fillId="2" borderId="0" xfId="0" applyFont="1" applyFill="1" applyAlignment="1">
      <alignment horizontal="center"/>
    </xf>
    <xf numFmtId="0" fontId="46" fillId="2" borderId="0" xfId="0" applyFont="1" applyFill="1" applyAlignment="1">
      <alignment horizontal="left" vertical="center" wrapText="1"/>
    </xf>
    <xf numFmtId="0" fontId="10" fillId="2" borderId="4" xfId="0" applyFont="1" applyFill="1" applyBorder="1" applyAlignment="1">
      <alignment horizontal="left" wrapText="1"/>
    </xf>
    <xf numFmtId="3" fontId="10" fillId="2" borderId="2" xfId="0" applyNumberFormat="1" applyFont="1" applyFill="1" applyBorder="1" applyAlignment="1">
      <alignment horizontal="left" vertical="center" wrapText="1"/>
    </xf>
    <xf numFmtId="3" fontId="10" fillId="2" borderId="3" xfId="0" applyNumberFormat="1" applyFont="1" applyFill="1" applyBorder="1" applyAlignment="1">
      <alignment horizontal="left" vertical="center" wrapText="1"/>
    </xf>
    <xf numFmtId="3" fontId="10" fillId="2" borderId="4" xfId="0" applyNumberFormat="1" applyFont="1" applyFill="1" applyBorder="1" applyAlignment="1">
      <alignment horizontal="left" vertical="center" wrapText="1"/>
    </xf>
    <xf numFmtId="0" fontId="25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3" fontId="11" fillId="2" borderId="2" xfId="0" applyNumberFormat="1" applyFont="1" applyFill="1" applyBorder="1" applyAlignment="1">
      <alignment horizontal="left" vertical="center" wrapText="1"/>
    </xf>
    <xf numFmtId="3" fontId="11" fillId="2" borderId="3" xfId="0" applyNumberFormat="1" applyFont="1" applyFill="1" applyBorder="1" applyAlignment="1">
      <alignment horizontal="left" vertical="center" wrapText="1"/>
    </xf>
    <xf numFmtId="3" fontId="11" fillId="2" borderId="4" xfId="0" applyNumberFormat="1" applyFont="1" applyFill="1" applyBorder="1" applyAlignment="1">
      <alignment horizontal="left" vertical="center" wrapText="1"/>
    </xf>
  </cellXfs>
  <cellStyles count="763">
    <cellStyle name="Обычный" xfId="0" builtinId="0"/>
    <cellStyle name="Обычный 2" xfId="1"/>
    <cellStyle name="Обычный 2 2" xfId="7"/>
    <cellStyle name="Обычный 3" xfId="3"/>
    <cellStyle name="Обычный 3 2" xfId="8"/>
    <cellStyle name="Обычный 3 2 2" xfId="19"/>
    <cellStyle name="Обычный 3 2 2 2" xfId="67"/>
    <cellStyle name="Обычный 3 2 2 2 2" xfId="162"/>
    <cellStyle name="Обычный 3 2 2 2 2 2" xfId="352"/>
    <cellStyle name="Обычный 3 2 2 2 2 2 2" xfId="731"/>
    <cellStyle name="Обычный 3 2 2 2 2 3" xfId="541"/>
    <cellStyle name="Обычный 3 2 2 2 3" xfId="257"/>
    <cellStyle name="Обычный 3 2 2 2 3 2" xfId="636"/>
    <cellStyle name="Обычный 3 2 2 2 4" xfId="446"/>
    <cellStyle name="Обычный 3 2 2 3" xfId="114"/>
    <cellStyle name="Обычный 3 2 2 3 2" xfId="304"/>
    <cellStyle name="Обычный 3 2 2 3 2 2" xfId="683"/>
    <cellStyle name="Обычный 3 2 2 3 3" xfId="493"/>
    <cellStyle name="Обычный 3 2 2 4" xfId="209"/>
    <cellStyle name="Обычный 3 2 2 4 2" xfId="588"/>
    <cellStyle name="Обычный 3 2 2 5" xfId="399"/>
    <cellStyle name="Обычный 3 2 3" xfId="31"/>
    <cellStyle name="Обычный 3 2 3 2" xfId="79"/>
    <cellStyle name="Обычный 3 2 3 2 2" xfId="174"/>
    <cellStyle name="Обычный 3 2 3 2 2 2" xfId="364"/>
    <cellStyle name="Обычный 3 2 3 2 2 2 2" xfId="743"/>
    <cellStyle name="Обычный 3 2 3 2 2 3" xfId="553"/>
    <cellStyle name="Обычный 3 2 3 2 3" xfId="269"/>
    <cellStyle name="Обычный 3 2 3 2 3 2" xfId="648"/>
    <cellStyle name="Обычный 3 2 3 2 4" xfId="458"/>
    <cellStyle name="Обычный 3 2 3 3" xfId="126"/>
    <cellStyle name="Обычный 3 2 3 3 2" xfId="316"/>
    <cellStyle name="Обычный 3 2 3 3 2 2" xfId="695"/>
    <cellStyle name="Обычный 3 2 3 3 3" xfId="505"/>
    <cellStyle name="Обычный 3 2 3 4" xfId="221"/>
    <cellStyle name="Обычный 3 2 3 4 2" xfId="600"/>
    <cellStyle name="Обычный 3 2 3 5" xfId="411"/>
    <cellStyle name="Обычный 3 2 4" xfId="44"/>
    <cellStyle name="Обычный 3 2 4 2" xfId="92"/>
    <cellStyle name="Обычный 3 2 4 2 2" xfId="187"/>
    <cellStyle name="Обычный 3 2 4 2 2 2" xfId="377"/>
    <cellStyle name="Обычный 3 2 4 2 2 2 2" xfId="756"/>
    <cellStyle name="Обычный 3 2 4 2 2 3" xfId="566"/>
    <cellStyle name="Обычный 3 2 4 2 3" xfId="282"/>
    <cellStyle name="Обычный 3 2 4 2 3 2" xfId="661"/>
    <cellStyle name="Обычный 3 2 4 2 4" xfId="471"/>
    <cellStyle name="Обычный 3 2 4 3" xfId="139"/>
    <cellStyle name="Обычный 3 2 4 3 2" xfId="329"/>
    <cellStyle name="Обычный 3 2 4 3 2 2" xfId="708"/>
    <cellStyle name="Обычный 3 2 4 3 3" xfId="518"/>
    <cellStyle name="Обычный 3 2 4 4" xfId="234"/>
    <cellStyle name="Обычный 3 2 4 4 2" xfId="613"/>
    <cellStyle name="Обычный 3 2 4 5" xfId="424"/>
    <cellStyle name="Обычный 3 2 5" xfId="56"/>
    <cellStyle name="Обычный 3 2 5 2" xfId="151"/>
    <cellStyle name="Обычный 3 2 5 2 2" xfId="341"/>
    <cellStyle name="Обычный 3 2 5 2 2 2" xfId="720"/>
    <cellStyle name="Обычный 3 2 5 2 3" xfId="530"/>
    <cellStyle name="Обычный 3 2 5 3" xfId="246"/>
    <cellStyle name="Обычный 3 2 5 3 2" xfId="625"/>
    <cellStyle name="Обычный 3 2 5 4" xfId="435"/>
    <cellStyle name="Обычный 3 2 6" xfId="103"/>
    <cellStyle name="Обычный 3 2 6 2" xfId="293"/>
    <cellStyle name="Обычный 3 2 6 2 2" xfId="672"/>
    <cellStyle name="Обычный 3 2 6 3" xfId="482"/>
    <cellStyle name="Обычный 3 2 7" xfId="198"/>
    <cellStyle name="Обычный 3 2 7 2" xfId="577"/>
    <cellStyle name="Обычный 3 2 8" xfId="388"/>
    <cellStyle name="Обычный 3 3" xfId="15"/>
    <cellStyle name="Обычный 3 3 2" xfId="63"/>
    <cellStyle name="Обычный 3 3 2 2" xfId="158"/>
    <cellStyle name="Обычный 3 3 2 2 2" xfId="348"/>
    <cellStyle name="Обычный 3 3 2 2 2 2" xfId="727"/>
    <cellStyle name="Обычный 3 3 2 2 3" xfId="537"/>
    <cellStyle name="Обычный 3 3 2 3" xfId="253"/>
    <cellStyle name="Обычный 3 3 2 3 2" xfId="632"/>
    <cellStyle name="Обычный 3 3 2 4" xfId="442"/>
    <cellStyle name="Обычный 3 3 3" xfId="110"/>
    <cellStyle name="Обычный 3 3 3 2" xfId="300"/>
    <cellStyle name="Обычный 3 3 3 2 2" xfId="679"/>
    <cellStyle name="Обычный 3 3 3 3" xfId="489"/>
    <cellStyle name="Обычный 3 3 4" xfId="205"/>
    <cellStyle name="Обычный 3 3 4 2" xfId="584"/>
    <cellStyle name="Обычный 3 3 5" xfId="395"/>
    <cellStyle name="Обычный 3 4" xfId="27"/>
    <cellStyle name="Обычный 3 4 2" xfId="75"/>
    <cellStyle name="Обычный 3 4 2 2" xfId="170"/>
    <cellStyle name="Обычный 3 4 2 2 2" xfId="360"/>
    <cellStyle name="Обычный 3 4 2 2 2 2" xfId="739"/>
    <cellStyle name="Обычный 3 4 2 2 3" xfId="549"/>
    <cellStyle name="Обычный 3 4 2 3" xfId="265"/>
    <cellStyle name="Обычный 3 4 2 3 2" xfId="644"/>
    <cellStyle name="Обычный 3 4 2 4" xfId="454"/>
    <cellStyle name="Обычный 3 4 3" xfId="122"/>
    <cellStyle name="Обычный 3 4 3 2" xfId="312"/>
    <cellStyle name="Обычный 3 4 3 2 2" xfId="691"/>
    <cellStyle name="Обычный 3 4 3 3" xfId="501"/>
    <cellStyle name="Обычный 3 4 4" xfId="217"/>
    <cellStyle name="Обычный 3 4 4 2" xfId="596"/>
    <cellStyle name="Обычный 3 4 5" xfId="407"/>
    <cellStyle name="Обычный 3 5" xfId="40"/>
    <cellStyle name="Обычный 3 5 2" xfId="88"/>
    <cellStyle name="Обычный 3 5 2 2" xfId="183"/>
    <cellStyle name="Обычный 3 5 2 2 2" xfId="373"/>
    <cellStyle name="Обычный 3 5 2 2 2 2" xfId="752"/>
    <cellStyle name="Обычный 3 5 2 2 3" xfId="562"/>
    <cellStyle name="Обычный 3 5 2 3" xfId="278"/>
    <cellStyle name="Обычный 3 5 2 3 2" xfId="657"/>
    <cellStyle name="Обычный 3 5 2 4" xfId="467"/>
    <cellStyle name="Обычный 3 5 3" xfId="135"/>
    <cellStyle name="Обычный 3 5 3 2" xfId="325"/>
    <cellStyle name="Обычный 3 5 3 2 2" xfId="704"/>
    <cellStyle name="Обычный 3 5 3 3" xfId="514"/>
    <cellStyle name="Обычный 3 5 4" xfId="230"/>
    <cellStyle name="Обычный 3 5 4 2" xfId="609"/>
    <cellStyle name="Обычный 3 5 5" xfId="420"/>
    <cellStyle name="Обычный 3 6" xfId="52"/>
    <cellStyle name="Обычный 3 6 2" xfId="147"/>
    <cellStyle name="Обычный 3 6 2 2" xfId="337"/>
    <cellStyle name="Обычный 3 6 2 2 2" xfId="716"/>
    <cellStyle name="Обычный 3 6 2 3" xfId="526"/>
    <cellStyle name="Обычный 3 6 3" xfId="242"/>
    <cellStyle name="Обычный 3 6 3 2" xfId="621"/>
    <cellStyle name="Обычный 3 6 4" xfId="431"/>
    <cellStyle name="Обычный 3 7" xfId="99"/>
    <cellStyle name="Обычный 3 7 2" xfId="289"/>
    <cellStyle name="Обычный 3 7 2 2" xfId="668"/>
    <cellStyle name="Обычный 3 7 3" xfId="478"/>
    <cellStyle name="Обычный 3 8" xfId="194"/>
    <cellStyle name="Обычный 3 8 2" xfId="573"/>
    <cellStyle name="Обычный 3 9" xfId="384"/>
    <cellStyle name="Обычный 4" xfId="6"/>
    <cellStyle name="Обычный 4 2" xfId="11"/>
    <cellStyle name="Обычный 4 2 2" xfId="22"/>
    <cellStyle name="Обычный 4 2 2 2" xfId="70"/>
    <cellStyle name="Обычный 4 2 2 2 2" xfId="165"/>
    <cellStyle name="Обычный 4 2 2 2 2 2" xfId="355"/>
    <cellStyle name="Обычный 4 2 2 2 2 2 2" xfId="734"/>
    <cellStyle name="Обычный 4 2 2 2 2 3" xfId="544"/>
    <cellStyle name="Обычный 4 2 2 2 3" xfId="260"/>
    <cellStyle name="Обычный 4 2 2 2 3 2" xfId="639"/>
    <cellStyle name="Обычный 4 2 2 2 4" xfId="449"/>
    <cellStyle name="Обычный 4 2 2 3" xfId="117"/>
    <cellStyle name="Обычный 4 2 2 3 2" xfId="307"/>
    <cellStyle name="Обычный 4 2 2 3 2 2" xfId="686"/>
    <cellStyle name="Обычный 4 2 2 3 3" xfId="496"/>
    <cellStyle name="Обычный 4 2 2 4" xfId="212"/>
    <cellStyle name="Обычный 4 2 2 4 2" xfId="591"/>
    <cellStyle name="Обычный 4 2 2 5" xfId="402"/>
    <cellStyle name="Обычный 4 2 3" xfId="34"/>
    <cellStyle name="Обычный 4 2 3 2" xfId="82"/>
    <cellStyle name="Обычный 4 2 3 2 2" xfId="177"/>
    <cellStyle name="Обычный 4 2 3 2 2 2" xfId="367"/>
    <cellStyle name="Обычный 4 2 3 2 2 2 2" xfId="746"/>
    <cellStyle name="Обычный 4 2 3 2 2 3" xfId="556"/>
    <cellStyle name="Обычный 4 2 3 2 3" xfId="272"/>
    <cellStyle name="Обычный 4 2 3 2 3 2" xfId="651"/>
    <cellStyle name="Обычный 4 2 3 2 4" xfId="461"/>
    <cellStyle name="Обычный 4 2 3 3" xfId="129"/>
    <cellStyle name="Обычный 4 2 3 3 2" xfId="319"/>
    <cellStyle name="Обычный 4 2 3 3 2 2" xfId="698"/>
    <cellStyle name="Обычный 4 2 3 3 3" xfId="508"/>
    <cellStyle name="Обычный 4 2 3 4" xfId="224"/>
    <cellStyle name="Обычный 4 2 3 4 2" xfId="603"/>
    <cellStyle name="Обычный 4 2 3 5" xfId="414"/>
    <cellStyle name="Обычный 4 2 4" xfId="47"/>
    <cellStyle name="Обычный 4 2 4 2" xfId="95"/>
    <cellStyle name="Обычный 4 2 4 2 2" xfId="190"/>
    <cellStyle name="Обычный 4 2 4 2 2 2" xfId="380"/>
    <cellStyle name="Обычный 4 2 4 2 2 2 2" xfId="759"/>
    <cellStyle name="Обычный 4 2 4 2 2 3" xfId="569"/>
    <cellStyle name="Обычный 4 2 4 2 3" xfId="285"/>
    <cellStyle name="Обычный 4 2 4 2 3 2" xfId="664"/>
    <cellStyle name="Обычный 4 2 4 2 4" xfId="474"/>
    <cellStyle name="Обычный 4 2 4 3" xfId="142"/>
    <cellStyle name="Обычный 4 2 4 3 2" xfId="332"/>
    <cellStyle name="Обычный 4 2 4 3 2 2" xfId="711"/>
    <cellStyle name="Обычный 4 2 4 3 3" xfId="521"/>
    <cellStyle name="Обычный 4 2 4 4" xfId="237"/>
    <cellStyle name="Обычный 4 2 4 4 2" xfId="616"/>
    <cellStyle name="Обычный 4 2 4 5" xfId="427"/>
    <cellStyle name="Обычный 4 2 5" xfId="59"/>
    <cellStyle name="Обычный 4 2 5 2" xfId="154"/>
    <cellStyle name="Обычный 4 2 5 2 2" xfId="344"/>
    <cellStyle name="Обычный 4 2 5 2 2 2" xfId="723"/>
    <cellStyle name="Обычный 4 2 5 2 3" xfId="533"/>
    <cellStyle name="Обычный 4 2 5 3" xfId="249"/>
    <cellStyle name="Обычный 4 2 5 3 2" xfId="628"/>
    <cellStyle name="Обычный 4 2 5 4" xfId="438"/>
    <cellStyle name="Обычный 4 2 6" xfId="106"/>
    <cellStyle name="Обычный 4 2 6 2" xfId="296"/>
    <cellStyle name="Обычный 4 2 6 2 2" xfId="675"/>
    <cellStyle name="Обычный 4 2 6 3" xfId="485"/>
    <cellStyle name="Обычный 4 2 7" xfId="201"/>
    <cellStyle name="Обычный 4 2 7 2" xfId="580"/>
    <cellStyle name="Обычный 4 2 8" xfId="391"/>
    <cellStyle name="Обычный 4 3" xfId="18"/>
    <cellStyle name="Обычный 4 3 2" xfId="66"/>
    <cellStyle name="Обычный 4 3 2 2" xfId="161"/>
    <cellStyle name="Обычный 4 3 2 2 2" xfId="351"/>
    <cellStyle name="Обычный 4 3 2 2 2 2" xfId="730"/>
    <cellStyle name="Обычный 4 3 2 2 3" xfId="540"/>
    <cellStyle name="Обычный 4 3 2 3" xfId="256"/>
    <cellStyle name="Обычный 4 3 2 3 2" xfId="635"/>
    <cellStyle name="Обычный 4 3 2 4" xfId="445"/>
    <cellStyle name="Обычный 4 3 3" xfId="113"/>
    <cellStyle name="Обычный 4 3 3 2" xfId="303"/>
    <cellStyle name="Обычный 4 3 3 2 2" xfId="682"/>
    <cellStyle name="Обычный 4 3 3 3" xfId="492"/>
    <cellStyle name="Обычный 4 3 4" xfId="208"/>
    <cellStyle name="Обычный 4 3 4 2" xfId="587"/>
    <cellStyle name="Обычный 4 3 5" xfId="398"/>
    <cellStyle name="Обычный 4 4" xfId="30"/>
    <cellStyle name="Обычный 4 4 2" xfId="78"/>
    <cellStyle name="Обычный 4 4 2 2" xfId="173"/>
    <cellStyle name="Обычный 4 4 2 2 2" xfId="363"/>
    <cellStyle name="Обычный 4 4 2 2 2 2" xfId="742"/>
    <cellStyle name="Обычный 4 4 2 2 3" xfId="552"/>
    <cellStyle name="Обычный 4 4 2 3" xfId="268"/>
    <cellStyle name="Обычный 4 4 2 3 2" xfId="647"/>
    <cellStyle name="Обычный 4 4 2 4" xfId="457"/>
    <cellStyle name="Обычный 4 4 3" xfId="125"/>
    <cellStyle name="Обычный 4 4 3 2" xfId="315"/>
    <cellStyle name="Обычный 4 4 3 2 2" xfId="694"/>
    <cellStyle name="Обычный 4 4 3 3" xfId="504"/>
    <cellStyle name="Обычный 4 4 4" xfId="220"/>
    <cellStyle name="Обычный 4 4 4 2" xfId="599"/>
    <cellStyle name="Обычный 4 4 5" xfId="410"/>
    <cellStyle name="Обычный 4 5" xfId="43"/>
    <cellStyle name="Обычный 4 5 2" xfId="91"/>
    <cellStyle name="Обычный 4 5 2 2" xfId="186"/>
    <cellStyle name="Обычный 4 5 2 2 2" xfId="376"/>
    <cellStyle name="Обычный 4 5 2 2 2 2" xfId="755"/>
    <cellStyle name="Обычный 4 5 2 2 3" xfId="565"/>
    <cellStyle name="Обычный 4 5 2 3" xfId="281"/>
    <cellStyle name="Обычный 4 5 2 3 2" xfId="660"/>
    <cellStyle name="Обычный 4 5 2 4" xfId="470"/>
    <cellStyle name="Обычный 4 5 3" xfId="138"/>
    <cellStyle name="Обычный 4 5 3 2" xfId="328"/>
    <cellStyle name="Обычный 4 5 3 2 2" xfId="707"/>
    <cellStyle name="Обычный 4 5 3 3" xfId="517"/>
    <cellStyle name="Обычный 4 5 4" xfId="233"/>
    <cellStyle name="Обычный 4 5 4 2" xfId="612"/>
    <cellStyle name="Обычный 4 5 5" xfId="423"/>
    <cellStyle name="Обычный 4 6" xfId="55"/>
    <cellStyle name="Обычный 4 6 2" xfId="150"/>
    <cellStyle name="Обычный 4 6 2 2" xfId="340"/>
    <cellStyle name="Обычный 4 6 2 2 2" xfId="719"/>
    <cellStyle name="Обычный 4 6 2 3" xfId="529"/>
    <cellStyle name="Обычный 4 6 3" xfId="245"/>
    <cellStyle name="Обычный 4 6 3 2" xfId="624"/>
    <cellStyle name="Обычный 4 6 4" xfId="434"/>
    <cellStyle name="Обычный 4 7" xfId="102"/>
    <cellStyle name="Обычный 4 7 2" xfId="292"/>
    <cellStyle name="Обычный 4 7 2 2" xfId="671"/>
    <cellStyle name="Обычный 4 7 3" xfId="481"/>
    <cellStyle name="Обычный 4 8" xfId="197"/>
    <cellStyle name="Обычный 4 8 2" xfId="576"/>
    <cellStyle name="Обычный 4 9" xfId="387"/>
    <cellStyle name="Процентный 2" xfId="4"/>
    <cellStyle name="Процентный 2 2" xfId="9"/>
    <cellStyle name="Процентный 2 2 2" xfId="20"/>
    <cellStyle name="Процентный 2 2 2 2" xfId="68"/>
    <cellStyle name="Процентный 2 2 2 2 2" xfId="163"/>
    <cellStyle name="Процентный 2 2 2 2 2 2" xfId="353"/>
    <cellStyle name="Процентный 2 2 2 2 2 2 2" xfId="732"/>
    <cellStyle name="Процентный 2 2 2 2 2 3" xfId="542"/>
    <cellStyle name="Процентный 2 2 2 2 3" xfId="258"/>
    <cellStyle name="Процентный 2 2 2 2 3 2" xfId="637"/>
    <cellStyle name="Процентный 2 2 2 2 4" xfId="447"/>
    <cellStyle name="Процентный 2 2 2 3" xfId="115"/>
    <cellStyle name="Процентный 2 2 2 3 2" xfId="305"/>
    <cellStyle name="Процентный 2 2 2 3 2 2" xfId="684"/>
    <cellStyle name="Процентный 2 2 2 3 3" xfId="494"/>
    <cellStyle name="Процентный 2 2 2 4" xfId="210"/>
    <cellStyle name="Процентный 2 2 2 4 2" xfId="589"/>
    <cellStyle name="Процентный 2 2 2 5" xfId="400"/>
    <cellStyle name="Процентный 2 2 3" xfId="32"/>
    <cellStyle name="Процентный 2 2 3 2" xfId="80"/>
    <cellStyle name="Процентный 2 2 3 2 2" xfId="175"/>
    <cellStyle name="Процентный 2 2 3 2 2 2" xfId="365"/>
    <cellStyle name="Процентный 2 2 3 2 2 2 2" xfId="744"/>
    <cellStyle name="Процентный 2 2 3 2 2 3" xfId="554"/>
    <cellStyle name="Процентный 2 2 3 2 3" xfId="270"/>
    <cellStyle name="Процентный 2 2 3 2 3 2" xfId="649"/>
    <cellStyle name="Процентный 2 2 3 2 4" xfId="459"/>
    <cellStyle name="Процентный 2 2 3 3" xfId="127"/>
    <cellStyle name="Процентный 2 2 3 3 2" xfId="317"/>
    <cellStyle name="Процентный 2 2 3 3 2 2" xfId="696"/>
    <cellStyle name="Процентный 2 2 3 3 3" xfId="506"/>
    <cellStyle name="Процентный 2 2 3 4" xfId="222"/>
    <cellStyle name="Процентный 2 2 3 4 2" xfId="601"/>
    <cellStyle name="Процентный 2 2 3 5" xfId="412"/>
    <cellStyle name="Процентный 2 2 4" xfId="45"/>
    <cellStyle name="Процентный 2 2 4 2" xfId="93"/>
    <cellStyle name="Процентный 2 2 4 2 2" xfId="188"/>
    <cellStyle name="Процентный 2 2 4 2 2 2" xfId="378"/>
    <cellStyle name="Процентный 2 2 4 2 2 2 2" xfId="757"/>
    <cellStyle name="Процентный 2 2 4 2 2 3" xfId="567"/>
    <cellStyle name="Процентный 2 2 4 2 3" xfId="283"/>
    <cellStyle name="Процентный 2 2 4 2 3 2" xfId="662"/>
    <cellStyle name="Процентный 2 2 4 2 4" xfId="472"/>
    <cellStyle name="Процентный 2 2 4 3" xfId="140"/>
    <cellStyle name="Процентный 2 2 4 3 2" xfId="330"/>
    <cellStyle name="Процентный 2 2 4 3 2 2" xfId="709"/>
    <cellStyle name="Процентный 2 2 4 3 3" xfId="519"/>
    <cellStyle name="Процентный 2 2 4 4" xfId="235"/>
    <cellStyle name="Процентный 2 2 4 4 2" xfId="614"/>
    <cellStyle name="Процентный 2 2 4 5" xfId="425"/>
    <cellStyle name="Процентный 2 2 5" xfId="57"/>
    <cellStyle name="Процентный 2 2 5 2" xfId="152"/>
    <cellStyle name="Процентный 2 2 5 2 2" xfId="342"/>
    <cellStyle name="Процентный 2 2 5 2 2 2" xfId="721"/>
    <cellStyle name="Процентный 2 2 5 2 3" xfId="531"/>
    <cellStyle name="Процентный 2 2 5 3" xfId="247"/>
    <cellStyle name="Процентный 2 2 5 3 2" xfId="626"/>
    <cellStyle name="Процентный 2 2 5 4" xfId="436"/>
    <cellStyle name="Процентный 2 2 6" xfId="104"/>
    <cellStyle name="Процентный 2 2 6 2" xfId="294"/>
    <cellStyle name="Процентный 2 2 6 2 2" xfId="673"/>
    <cellStyle name="Процентный 2 2 6 3" xfId="483"/>
    <cellStyle name="Процентный 2 2 7" xfId="199"/>
    <cellStyle name="Процентный 2 2 7 2" xfId="578"/>
    <cellStyle name="Процентный 2 2 8" xfId="389"/>
    <cellStyle name="Процентный 2 3" xfId="16"/>
    <cellStyle name="Процентный 2 3 2" xfId="64"/>
    <cellStyle name="Процентный 2 3 2 2" xfId="159"/>
    <cellStyle name="Процентный 2 3 2 2 2" xfId="349"/>
    <cellStyle name="Процентный 2 3 2 2 2 2" xfId="728"/>
    <cellStyle name="Процентный 2 3 2 2 3" xfId="538"/>
    <cellStyle name="Процентный 2 3 2 3" xfId="254"/>
    <cellStyle name="Процентный 2 3 2 3 2" xfId="633"/>
    <cellStyle name="Процентный 2 3 2 4" xfId="443"/>
    <cellStyle name="Процентный 2 3 3" xfId="111"/>
    <cellStyle name="Процентный 2 3 3 2" xfId="301"/>
    <cellStyle name="Процентный 2 3 3 2 2" xfId="680"/>
    <cellStyle name="Процентный 2 3 3 3" xfId="490"/>
    <cellStyle name="Процентный 2 3 4" xfId="206"/>
    <cellStyle name="Процентный 2 3 4 2" xfId="585"/>
    <cellStyle name="Процентный 2 3 5" xfId="396"/>
    <cellStyle name="Процентный 2 4" xfId="28"/>
    <cellStyle name="Процентный 2 4 2" xfId="76"/>
    <cellStyle name="Процентный 2 4 2 2" xfId="171"/>
    <cellStyle name="Процентный 2 4 2 2 2" xfId="361"/>
    <cellStyle name="Процентный 2 4 2 2 2 2" xfId="740"/>
    <cellStyle name="Процентный 2 4 2 2 3" xfId="550"/>
    <cellStyle name="Процентный 2 4 2 3" xfId="266"/>
    <cellStyle name="Процентный 2 4 2 3 2" xfId="645"/>
    <cellStyle name="Процентный 2 4 2 4" xfId="455"/>
    <cellStyle name="Процентный 2 4 3" xfId="123"/>
    <cellStyle name="Процентный 2 4 3 2" xfId="313"/>
    <cellStyle name="Процентный 2 4 3 2 2" xfId="692"/>
    <cellStyle name="Процентный 2 4 3 3" xfId="502"/>
    <cellStyle name="Процентный 2 4 4" xfId="218"/>
    <cellStyle name="Процентный 2 4 4 2" xfId="597"/>
    <cellStyle name="Процентный 2 4 5" xfId="408"/>
    <cellStyle name="Процентный 2 5" xfId="41"/>
    <cellStyle name="Процентный 2 5 2" xfId="89"/>
    <cellStyle name="Процентный 2 5 2 2" xfId="184"/>
    <cellStyle name="Процентный 2 5 2 2 2" xfId="374"/>
    <cellStyle name="Процентный 2 5 2 2 2 2" xfId="753"/>
    <cellStyle name="Процентный 2 5 2 2 3" xfId="563"/>
    <cellStyle name="Процентный 2 5 2 3" xfId="279"/>
    <cellStyle name="Процентный 2 5 2 3 2" xfId="658"/>
    <cellStyle name="Процентный 2 5 2 4" xfId="468"/>
    <cellStyle name="Процентный 2 5 3" xfId="136"/>
    <cellStyle name="Процентный 2 5 3 2" xfId="326"/>
    <cellStyle name="Процентный 2 5 3 2 2" xfId="705"/>
    <cellStyle name="Процентный 2 5 3 3" xfId="515"/>
    <cellStyle name="Процентный 2 5 4" xfId="231"/>
    <cellStyle name="Процентный 2 5 4 2" xfId="610"/>
    <cellStyle name="Процентный 2 5 5" xfId="421"/>
    <cellStyle name="Процентный 2 6" xfId="53"/>
    <cellStyle name="Процентный 2 6 2" xfId="148"/>
    <cellStyle name="Процентный 2 6 2 2" xfId="338"/>
    <cellStyle name="Процентный 2 6 2 2 2" xfId="717"/>
    <cellStyle name="Процентный 2 6 2 3" xfId="527"/>
    <cellStyle name="Процентный 2 6 3" xfId="243"/>
    <cellStyle name="Процентный 2 6 3 2" xfId="622"/>
    <cellStyle name="Процентный 2 6 4" xfId="432"/>
    <cellStyle name="Процентный 2 7" xfId="100"/>
    <cellStyle name="Процентный 2 7 2" xfId="290"/>
    <cellStyle name="Процентный 2 7 2 2" xfId="669"/>
    <cellStyle name="Процентный 2 7 3" xfId="479"/>
    <cellStyle name="Процентный 2 8" xfId="195"/>
    <cellStyle name="Процентный 2 8 2" xfId="574"/>
    <cellStyle name="Процентный 2 9" xfId="385"/>
    <cellStyle name="Финансовый" xfId="51" builtinId="3"/>
    <cellStyle name="Финансовый 2" xfId="5"/>
    <cellStyle name="Финансовый 2 10" xfId="101"/>
    <cellStyle name="Финансовый 2 10 2" xfId="291"/>
    <cellStyle name="Финансовый 2 10 2 2" xfId="670"/>
    <cellStyle name="Финансовый 2 10 3" xfId="480"/>
    <cellStyle name="Финансовый 2 11" xfId="196"/>
    <cellStyle name="Финансовый 2 11 2" xfId="575"/>
    <cellStyle name="Финансовый 2 12" xfId="386"/>
    <cellStyle name="Финансовый 2 2" xfId="10"/>
    <cellStyle name="Финансовый 2 2 2" xfId="21"/>
    <cellStyle name="Финансовый 2 2 2 2" xfId="69"/>
    <cellStyle name="Финансовый 2 2 2 2 2" xfId="164"/>
    <cellStyle name="Финансовый 2 2 2 2 2 2" xfId="354"/>
    <cellStyle name="Финансовый 2 2 2 2 2 2 2" xfId="733"/>
    <cellStyle name="Финансовый 2 2 2 2 2 3" xfId="543"/>
    <cellStyle name="Финансовый 2 2 2 2 3" xfId="259"/>
    <cellStyle name="Финансовый 2 2 2 2 3 2" xfId="638"/>
    <cellStyle name="Финансовый 2 2 2 2 4" xfId="448"/>
    <cellStyle name="Финансовый 2 2 2 3" xfId="116"/>
    <cellStyle name="Финансовый 2 2 2 3 2" xfId="306"/>
    <cellStyle name="Финансовый 2 2 2 3 2 2" xfId="685"/>
    <cellStyle name="Финансовый 2 2 2 3 3" xfId="495"/>
    <cellStyle name="Финансовый 2 2 2 4" xfId="211"/>
    <cellStyle name="Финансовый 2 2 2 4 2" xfId="590"/>
    <cellStyle name="Финансовый 2 2 2 5" xfId="401"/>
    <cellStyle name="Финансовый 2 2 3" xfId="33"/>
    <cellStyle name="Финансовый 2 2 3 2" xfId="81"/>
    <cellStyle name="Финансовый 2 2 3 2 2" xfId="176"/>
    <cellStyle name="Финансовый 2 2 3 2 2 2" xfId="366"/>
    <cellStyle name="Финансовый 2 2 3 2 2 2 2" xfId="745"/>
    <cellStyle name="Финансовый 2 2 3 2 2 3" xfId="555"/>
    <cellStyle name="Финансовый 2 2 3 2 3" xfId="271"/>
    <cellStyle name="Финансовый 2 2 3 2 3 2" xfId="650"/>
    <cellStyle name="Финансовый 2 2 3 2 4" xfId="460"/>
    <cellStyle name="Финансовый 2 2 3 3" xfId="128"/>
    <cellStyle name="Финансовый 2 2 3 3 2" xfId="318"/>
    <cellStyle name="Финансовый 2 2 3 3 2 2" xfId="697"/>
    <cellStyle name="Финансовый 2 2 3 3 3" xfId="507"/>
    <cellStyle name="Финансовый 2 2 3 4" xfId="223"/>
    <cellStyle name="Финансовый 2 2 3 4 2" xfId="602"/>
    <cellStyle name="Финансовый 2 2 3 5" xfId="413"/>
    <cellStyle name="Финансовый 2 2 4" xfId="46"/>
    <cellStyle name="Финансовый 2 2 4 2" xfId="94"/>
    <cellStyle name="Финансовый 2 2 4 2 2" xfId="189"/>
    <cellStyle name="Финансовый 2 2 4 2 2 2" xfId="379"/>
    <cellStyle name="Финансовый 2 2 4 2 2 2 2" xfId="758"/>
    <cellStyle name="Финансовый 2 2 4 2 2 3" xfId="568"/>
    <cellStyle name="Финансовый 2 2 4 2 3" xfId="284"/>
    <cellStyle name="Финансовый 2 2 4 2 3 2" xfId="663"/>
    <cellStyle name="Финансовый 2 2 4 2 4" xfId="473"/>
    <cellStyle name="Финансовый 2 2 4 3" xfId="141"/>
    <cellStyle name="Финансовый 2 2 4 3 2" xfId="331"/>
    <cellStyle name="Финансовый 2 2 4 3 2 2" xfId="710"/>
    <cellStyle name="Финансовый 2 2 4 3 3" xfId="520"/>
    <cellStyle name="Финансовый 2 2 4 4" xfId="236"/>
    <cellStyle name="Финансовый 2 2 4 4 2" xfId="615"/>
    <cellStyle name="Финансовый 2 2 4 5" xfId="426"/>
    <cellStyle name="Финансовый 2 2 5" xfId="58"/>
    <cellStyle name="Финансовый 2 2 5 2" xfId="153"/>
    <cellStyle name="Финансовый 2 2 5 2 2" xfId="343"/>
    <cellStyle name="Финансовый 2 2 5 2 2 2" xfId="722"/>
    <cellStyle name="Финансовый 2 2 5 2 3" xfId="532"/>
    <cellStyle name="Финансовый 2 2 5 3" xfId="248"/>
    <cellStyle name="Финансовый 2 2 5 3 2" xfId="627"/>
    <cellStyle name="Финансовый 2 2 5 4" xfId="437"/>
    <cellStyle name="Финансовый 2 2 6" xfId="105"/>
    <cellStyle name="Финансовый 2 2 6 2" xfId="295"/>
    <cellStyle name="Финансовый 2 2 6 2 2" xfId="674"/>
    <cellStyle name="Финансовый 2 2 6 3" xfId="484"/>
    <cellStyle name="Финансовый 2 2 7" xfId="200"/>
    <cellStyle name="Финансовый 2 2 7 2" xfId="579"/>
    <cellStyle name="Финансовый 2 2 8" xfId="390"/>
    <cellStyle name="Финансовый 2 3" xfId="12"/>
    <cellStyle name="Финансовый 2 3 2" xfId="23"/>
    <cellStyle name="Финансовый 2 3 2 2" xfId="71"/>
    <cellStyle name="Финансовый 2 3 2 2 2" xfId="166"/>
    <cellStyle name="Финансовый 2 3 2 2 2 2" xfId="356"/>
    <cellStyle name="Финансовый 2 3 2 2 2 2 2" xfId="735"/>
    <cellStyle name="Финансовый 2 3 2 2 2 3" xfId="545"/>
    <cellStyle name="Финансовый 2 3 2 2 3" xfId="261"/>
    <cellStyle name="Финансовый 2 3 2 2 3 2" xfId="640"/>
    <cellStyle name="Финансовый 2 3 2 2 4" xfId="450"/>
    <cellStyle name="Финансовый 2 3 2 3" xfId="118"/>
    <cellStyle name="Финансовый 2 3 2 3 2" xfId="308"/>
    <cellStyle name="Финансовый 2 3 2 3 2 2" xfId="687"/>
    <cellStyle name="Финансовый 2 3 2 3 3" xfId="497"/>
    <cellStyle name="Финансовый 2 3 2 4" xfId="213"/>
    <cellStyle name="Финансовый 2 3 2 4 2" xfId="592"/>
    <cellStyle name="Финансовый 2 3 2 5" xfId="403"/>
    <cellStyle name="Финансовый 2 3 3" xfId="35"/>
    <cellStyle name="Финансовый 2 3 3 2" xfId="83"/>
    <cellStyle name="Финансовый 2 3 3 2 2" xfId="178"/>
    <cellStyle name="Финансовый 2 3 3 2 2 2" xfId="368"/>
    <cellStyle name="Финансовый 2 3 3 2 2 2 2" xfId="747"/>
    <cellStyle name="Финансовый 2 3 3 2 2 3" xfId="557"/>
    <cellStyle name="Финансовый 2 3 3 2 3" xfId="273"/>
    <cellStyle name="Финансовый 2 3 3 2 3 2" xfId="652"/>
    <cellStyle name="Финансовый 2 3 3 2 4" xfId="462"/>
    <cellStyle name="Финансовый 2 3 3 3" xfId="130"/>
    <cellStyle name="Финансовый 2 3 3 3 2" xfId="320"/>
    <cellStyle name="Финансовый 2 3 3 3 2 2" xfId="699"/>
    <cellStyle name="Финансовый 2 3 3 3 3" xfId="509"/>
    <cellStyle name="Финансовый 2 3 3 4" xfId="225"/>
    <cellStyle name="Финансовый 2 3 3 4 2" xfId="604"/>
    <cellStyle name="Финансовый 2 3 3 5" xfId="415"/>
    <cellStyle name="Финансовый 2 3 4" xfId="48"/>
    <cellStyle name="Финансовый 2 3 4 2" xfId="96"/>
    <cellStyle name="Финансовый 2 3 4 2 2" xfId="191"/>
    <cellStyle name="Финансовый 2 3 4 2 2 2" xfId="381"/>
    <cellStyle name="Финансовый 2 3 4 2 2 2 2" xfId="760"/>
    <cellStyle name="Финансовый 2 3 4 2 2 3" xfId="570"/>
    <cellStyle name="Финансовый 2 3 4 2 3" xfId="286"/>
    <cellStyle name="Финансовый 2 3 4 2 3 2" xfId="665"/>
    <cellStyle name="Финансовый 2 3 4 2 4" xfId="475"/>
    <cellStyle name="Финансовый 2 3 4 3" xfId="143"/>
    <cellStyle name="Финансовый 2 3 4 3 2" xfId="333"/>
    <cellStyle name="Финансовый 2 3 4 3 2 2" xfId="712"/>
    <cellStyle name="Финансовый 2 3 4 3 3" xfId="522"/>
    <cellStyle name="Финансовый 2 3 4 4" xfId="238"/>
    <cellStyle name="Финансовый 2 3 4 4 2" xfId="617"/>
    <cellStyle name="Финансовый 2 3 4 5" xfId="428"/>
    <cellStyle name="Финансовый 2 3 5" xfId="60"/>
    <cellStyle name="Финансовый 2 3 5 2" xfId="155"/>
    <cellStyle name="Финансовый 2 3 5 2 2" xfId="345"/>
    <cellStyle name="Финансовый 2 3 5 2 2 2" xfId="724"/>
    <cellStyle name="Финансовый 2 3 5 2 3" xfId="534"/>
    <cellStyle name="Финансовый 2 3 5 3" xfId="250"/>
    <cellStyle name="Финансовый 2 3 5 3 2" xfId="629"/>
    <cellStyle name="Финансовый 2 3 5 4" xfId="439"/>
    <cellStyle name="Финансовый 2 3 6" xfId="107"/>
    <cellStyle name="Финансовый 2 3 6 2" xfId="297"/>
    <cellStyle name="Финансовый 2 3 6 2 2" xfId="676"/>
    <cellStyle name="Финансовый 2 3 6 3" xfId="486"/>
    <cellStyle name="Финансовый 2 3 7" xfId="202"/>
    <cellStyle name="Финансовый 2 3 7 2" xfId="581"/>
    <cellStyle name="Финансовый 2 3 8" xfId="392"/>
    <cellStyle name="Финансовый 2 4" xfId="13"/>
    <cellStyle name="Финансовый 2 4 2" xfId="24"/>
    <cellStyle name="Финансовый 2 4 2 2" xfId="72"/>
    <cellStyle name="Финансовый 2 4 2 2 2" xfId="167"/>
    <cellStyle name="Финансовый 2 4 2 2 2 2" xfId="357"/>
    <cellStyle name="Финансовый 2 4 2 2 2 2 2" xfId="736"/>
    <cellStyle name="Финансовый 2 4 2 2 2 3" xfId="546"/>
    <cellStyle name="Финансовый 2 4 2 2 3" xfId="262"/>
    <cellStyle name="Финансовый 2 4 2 2 3 2" xfId="641"/>
    <cellStyle name="Финансовый 2 4 2 2 4" xfId="451"/>
    <cellStyle name="Финансовый 2 4 2 3" xfId="119"/>
    <cellStyle name="Финансовый 2 4 2 3 2" xfId="309"/>
    <cellStyle name="Финансовый 2 4 2 3 2 2" xfId="688"/>
    <cellStyle name="Финансовый 2 4 2 3 3" xfId="498"/>
    <cellStyle name="Финансовый 2 4 2 4" xfId="214"/>
    <cellStyle name="Финансовый 2 4 2 4 2" xfId="593"/>
    <cellStyle name="Финансовый 2 4 2 5" xfId="404"/>
    <cellStyle name="Финансовый 2 4 3" xfId="36"/>
    <cellStyle name="Финансовый 2 4 3 2" xfId="84"/>
    <cellStyle name="Финансовый 2 4 3 2 2" xfId="179"/>
    <cellStyle name="Финансовый 2 4 3 2 2 2" xfId="369"/>
    <cellStyle name="Финансовый 2 4 3 2 2 2 2" xfId="748"/>
    <cellStyle name="Финансовый 2 4 3 2 2 3" xfId="558"/>
    <cellStyle name="Финансовый 2 4 3 2 3" xfId="274"/>
    <cellStyle name="Финансовый 2 4 3 2 3 2" xfId="653"/>
    <cellStyle name="Финансовый 2 4 3 2 4" xfId="463"/>
    <cellStyle name="Финансовый 2 4 3 3" xfId="131"/>
    <cellStyle name="Финансовый 2 4 3 3 2" xfId="321"/>
    <cellStyle name="Финансовый 2 4 3 3 2 2" xfId="700"/>
    <cellStyle name="Финансовый 2 4 3 3 3" xfId="510"/>
    <cellStyle name="Финансовый 2 4 3 4" xfId="226"/>
    <cellStyle name="Финансовый 2 4 3 4 2" xfId="605"/>
    <cellStyle name="Финансовый 2 4 3 5" xfId="416"/>
    <cellStyle name="Финансовый 2 4 4" xfId="49"/>
    <cellStyle name="Финансовый 2 4 4 2" xfId="97"/>
    <cellStyle name="Финансовый 2 4 4 2 2" xfId="192"/>
    <cellStyle name="Финансовый 2 4 4 2 2 2" xfId="382"/>
    <cellStyle name="Финансовый 2 4 4 2 2 2 2" xfId="761"/>
    <cellStyle name="Финансовый 2 4 4 2 2 3" xfId="571"/>
    <cellStyle name="Финансовый 2 4 4 2 3" xfId="287"/>
    <cellStyle name="Финансовый 2 4 4 2 3 2" xfId="666"/>
    <cellStyle name="Финансовый 2 4 4 2 4" xfId="476"/>
    <cellStyle name="Финансовый 2 4 4 3" xfId="144"/>
    <cellStyle name="Финансовый 2 4 4 3 2" xfId="334"/>
    <cellStyle name="Финансовый 2 4 4 3 2 2" xfId="713"/>
    <cellStyle name="Финансовый 2 4 4 3 3" xfId="523"/>
    <cellStyle name="Финансовый 2 4 4 4" xfId="239"/>
    <cellStyle name="Финансовый 2 4 4 4 2" xfId="618"/>
    <cellStyle name="Финансовый 2 4 4 5" xfId="429"/>
    <cellStyle name="Финансовый 2 4 5" xfId="61"/>
    <cellStyle name="Финансовый 2 4 5 2" xfId="156"/>
    <cellStyle name="Финансовый 2 4 5 2 2" xfId="346"/>
    <cellStyle name="Финансовый 2 4 5 2 2 2" xfId="725"/>
    <cellStyle name="Финансовый 2 4 5 2 3" xfId="535"/>
    <cellStyle name="Финансовый 2 4 5 3" xfId="251"/>
    <cellStyle name="Финансовый 2 4 5 3 2" xfId="630"/>
    <cellStyle name="Финансовый 2 4 5 4" xfId="440"/>
    <cellStyle name="Финансовый 2 4 6" xfId="108"/>
    <cellStyle name="Финансовый 2 4 6 2" xfId="298"/>
    <cellStyle name="Финансовый 2 4 6 2 2" xfId="677"/>
    <cellStyle name="Финансовый 2 4 6 3" xfId="487"/>
    <cellStyle name="Финансовый 2 4 7" xfId="203"/>
    <cellStyle name="Финансовый 2 4 7 2" xfId="582"/>
    <cellStyle name="Финансовый 2 4 8" xfId="393"/>
    <cellStyle name="Финансовый 2 5" xfId="14"/>
    <cellStyle name="Финансовый 2 5 2" xfId="25"/>
    <cellStyle name="Финансовый 2 5 2 2" xfId="73"/>
    <cellStyle name="Финансовый 2 5 2 2 2" xfId="168"/>
    <cellStyle name="Финансовый 2 5 2 2 2 2" xfId="358"/>
    <cellStyle name="Финансовый 2 5 2 2 2 2 2" xfId="737"/>
    <cellStyle name="Финансовый 2 5 2 2 2 3" xfId="547"/>
    <cellStyle name="Финансовый 2 5 2 2 3" xfId="263"/>
    <cellStyle name="Финансовый 2 5 2 2 3 2" xfId="642"/>
    <cellStyle name="Финансовый 2 5 2 2 4" xfId="452"/>
    <cellStyle name="Финансовый 2 5 2 3" xfId="120"/>
    <cellStyle name="Финансовый 2 5 2 3 2" xfId="310"/>
    <cellStyle name="Финансовый 2 5 2 3 2 2" xfId="689"/>
    <cellStyle name="Финансовый 2 5 2 3 3" xfId="499"/>
    <cellStyle name="Финансовый 2 5 2 4" xfId="215"/>
    <cellStyle name="Финансовый 2 5 2 4 2" xfId="594"/>
    <cellStyle name="Финансовый 2 5 2 5" xfId="405"/>
    <cellStyle name="Финансовый 2 5 3" xfId="37"/>
    <cellStyle name="Финансовый 2 5 3 2" xfId="85"/>
    <cellStyle name="Финансовый 2 5 3 2 2" xfId="180"/>
    <cellStyle name="Финансовый 2 5 3 2 2 2" xfId="370"/>
    <cellStyle name="Финансовый 2 5 3 2 2 2 2" xfId="749"/>
    <cellStyle name="Финансовый 2 5 3 2 2 3" xfId="559"/>
    <cellStyle name="Финансовый 2 5 3 2 3" xfId="275"/>
    <cellStyle name="Финансовый 2 5 3 2 3 2" xfId="654"/>
    <cellStyle name="Финансовый 2 5 3 2 4" xfId="464"/>
    <cellStyle name="Финансовый 2 5 3 3" xfId="132"/>
    <cellStyle name="Финансовый 2 5 3 3 2" xfId="322"/>
    <cellStyle name="Финансовый 2 5 3 3 2 2" xfId="701"/>
    <cellStyle name="Финансовый 2 5 3 3 3" xfId="511"/>
    <cellStyle name="Финансовый 2 5 3 4" xfId="227"/>
    <cellStyle name="Финансовый 2 5 3 4 2" xfId="606"/>
    <cellStyle name="Финансовый 2 5 3 5" xfId="417"/>
    <cellStyle name="Финансовый 2 5 4" xfId="50"/>
    <cellStyle name="Финансовый 2 5 4 2" xfId="98"/>
    <cellStyle name="Финансовый 2 5 4 2 2" xfId="193"/>
    <cellStyle name="Финансовый 2 5 4 2 2 2" xfId="383"/>
    <cellStyle name="Финансовый 2 5 4 2 2 2 2" xfId="762"/>
    <cellStyle name="Финансовый 2 5 4 2 2 3" xfId="572"/>
    <cellStyle name="Финансовый 2 5 4 2 3" xfId="288"/>
    <cellStyle name="Финансовый 2 5 4 2 3 2" xfId="667"/>
    <cellStyle name="Финансовый 2 5 4 2 4" xfId="477"/>
    <cellStyle name="Финансовый 2 5 4 3" xfId="145"/>
    <cellStyle name="Финансовый 2 5 4 3 2" xfId="335"/>
    <cellStyle name="Финансовый 2 5 4 3 2 2" xfId="714"/>
    <cellStyle name="Финансовый 2 5 4 3 3" xfId="524"/>
    <cellStyle name="Финансовый 2 5 4 4" xfId="240"/>
    <cellStyle name="Финансовый 2 5 4 4 2" xfId="619"/>
    <cellStyle name="Финансовый 2 5 4 5" xfId="430"/>
    <cellStyle name="Финансовый 2 5 5" xfId="62"/>
    <cellStyle name="Финансовый 2 5 5 2" xfId="157"/>
    <cellStyle name="Финансовый 2 5 5 2 2" xfId="347"/>
    <cellStyle name="Финансовый 2 5 5 2 2 2" xfId="726"/>
    <cellStyle name="Финансовый 2 5 5 2 3" xfId="536"/>
    <cellStyle name="Финансовый 2 5 5 3" xfId="252"/>
    <cellStyle name="Финансовый 2 5 5 3 2" xfId="631"/>
    <cellStyle name="Финансовый 2 5 5 4" xfId="441"/>
    <cellStyle name="Финансовый 2 5 6" xfId="109"/>
    <cellStyle name="Финансовый 2 5 6 2" xfId="299"/>
    <cellStyle name="Финансовый 2 5 6 2 2" xfId="678"/>
    <cellStyle name="Финансовый 2 5 6 3" xfId="488"/>
    <cellStyle name="Финансовый 2 5 7" xfId="204"/>
    <cellStyle name="Финансовый 2 5 7 2" xfId="583"/>
    <cellStyle name="Финансовый 2 5 8" xfId="394"/>
    <cellStyle name="Финансовый 2 6" xfId="17"/>
    <cellStyle name="Финансовый 2 6 2" xfId="65"/>
    <cellStyle name="Финансовый 2 6 2 2" xfId="160"/>
    <cellStyle name="Финансовый 2 6 2 2 2" xfId="350"/>
    <cellStyle name="Финансовый 2 6 2 2 2 2" xfId="729"/>
    <cellStyle name="Финансовый 2 6 2 2 3" xfId="539"/>
    <cellStyle name="Финансовый 2 6 2 3" xfId="255"/>
    <cellStyle name="Финансовый 2 6 2 3 2" xfId="634"/>
    <cellStyle name="Финансовый 2 6 2 4" xfId="444"/>
    <cellStyle name="Финансовый 2 6 3" xfId="112"/>
    <cellStyle name="Финансовый 2 6 3 2" xfId="302"/>
    <cellStyle name="Финансовый 2 6 3 2 2" xfId="681"/>
    <cellStyle name="Финансовый 2 6 3 3" xfId="491"/>
    <cellStyle name="Финансовый 2 6 4" xfId="207"/>
    <cellStyle name="Финансовый 2 6 4 2" xfId="586"/>
    <cellStyle name="Финансовый 2 6 5" xfId="397"/>
    <cellStyle name="Финансовый 2 7" xfId="29"/>
    <cellStyle name="Финансовый 2 7 2" xfId="77"/>
    <cellStyle name="Финансовый 2 7 2 2" xfId="172"/>
    <cellStyle name="Финансовый 2 7 2 2 2" xfId="362"/>
    <cellStyle name="Финансовый 2 7 2 2 2 2" xfId="741"/>
    <cellStyle name="Финансовый 2 7 2 2 3" xfId="551"/>
    <cellStyle name="Финансовый 2 7 2 3" xfId="267"/>
    <cellStyle name="Финансовый 2 7 2 3 2" xfId="646"/>
    <cellStyle name="Финансовый 2 7 2 4" xfId="456"/>
    <cellStyle name="Финансовый 2 7 3" xfId="124"/>
    <cellStyle name="Финансовый 2 7 3 2" xfId="314"/>
    <cellStyle name="Финансовый 2 7 3 2 2" xfId="693"/>
    <cellStyle name="Финансовый 2 7 3 3" xfId="503"/>
    <cellStyle name="Финансовый 2 7 4" xfId="219"/>
    <cellStyle name="Финансовый 2 7 4 2" xfId="598"/>
    <cellStyle name="Финансовый 2 7 5" xfId="409"/>
    <cellStyle name="Финансовый 2 8" xfId="42"/>
    <cellStyle name="Финансовый 2 8 2" xfId="90"/>
    <cellStyle name="Финансовый 2 8 2 2" xfId="185"/>
    <cellStyle name="Финансовый 2 8 2 2 2" xfId="375"/>
    <cellStyle name="Финансовый 2 8 2 2 2 2" xfId="754"/>
    <cellStyle name="Финансовый 2 8 2 2 3" xfId="564"/>
    <cellStyle name="Финансовый 2 8 2 3" xfId="280"/>
    <cellStyle name="Финансовый 2 8 2 3 2" xfId="659"/>
    <cellStyle name="Финансовый 2 8 2 4" xfId="469"/>
    <cellStyle name="Финансовый 2 8 3" xfId="137"/>
    <cellStyle name="Финансовый 2 8 3 2" xfId="327"/>
    <cellStyle name="Финансовый 2 8 3 2 2" xfId="706"/>
    <cellStyle name="Финансовый 2 8 3 3" xfId="516"/>
    <cellStyle name="Финансовый 2 8 4" xfId="232"/>
    <cellStyle name="Финансовый 2 8 4 2" xfId="611"/>
    <cellStyle name="Финансовый 2 8 5" xfId="422"/>
    <cellStyle name="Финансовый 2 9" xfId="54"/>
    <cellStyle name="Финансовый 2 9 2" xfId="149"/>
    <cellStyle name="Финансовый 2 9 2 2" xfId="339"/>
    <cellStyle name="Финансовый 2 9 2 2 2" xfId="718"/>
    <cellStyle name="Финансовый 2 9 2 3" xfId="528"/>
    <cellStyle name="Финансовый 2 9 3" xfId="244"/>
    <cellStyle name="Финансовый 2 9 3 2" xfId="623"/>
    <cellStyle name="Финансовый 2 9 4" xfId="433"/>
    <cellStyle name="Финансовый 3" xfId="2"/>
    <cellStyle name="Финансовый 4" xfId="26"/>
    <cellStyle name="Финансовый 4 2" xfId="74"/>
    <cellStyle name="Финансовый 4 2 2" xfId="169"/>
    <cellStyle name="Финансовый 4 2 2 2" xfId="359"/>
    <cellStyle name="Финансовый 4 2 2 2 2" xfId="738"/>
    <cellStyle name="Финансовый 4 2 2 3" xfId="548"/>
    <cellStyle name="Финансовый 4 2 3" xfId="264"/>
    <cellStyle name="Финансовый 4 2 3 2" xfId="643"/>
    <cellStyle name="Финансовый 4 2 4" xfId="453"/>
    <cellStyle name="Финансовый 4 3" xfId="121"/>
    <cellStyle name="Финансовый 4 3 2" xfId="311"/>
    <cellStyle name="Финансовый 4 3 2 2" xfId="690"/>
    <cellStyle name="Финансовый 4 3 3" xfId="500"/>
    <cellStyle name="Финансовый 4 4" xfId="216"/>
    <cellStyle name="Финансовый 4 4 2" xfId="595"/>
    <cellStyle name="Финансовый 4 5" xfId="406"/>
    <cellStyle name="Финансовый 5" xfId="38"/>
    <cellStyle name="Финансовый 5 2" xfId="86"/>
    <cellStyle name="Финансовый 5 2 2" xfId="181"/>
    <cellStyle name="Финансовый 5 2 2 2" xfId="371"/>
    <cellStyle name="Финансовый 5 2 2 2 2" xfId="750"/>
    <cellStyle name="Финансовый 5 2 2 3" xfId="560"/>
    <cellStyle name="Финансовый 5 2 3" xfId="276"/>
    <cellStyle name="Финансовый 5 2 3 2" xfId="655"/>
    <cellStyle name="Финансовый 5 2 4" xfId="465"/>
    <cellStyle name="Финансовый 5 3" xfId="133"/>
    <cellStyle name="Финансовый 5 3 2" xfId="323"/>
    <cellStyle name="Финансовый 5 3 2 2" xfId="702"/>
    <cellStyle name="Финансовый 5 3 3" xfId="512"/>
    <cellStyle name="Финансовый 5 4" xfId="228"/>
    <cellStyle name="Финансовый 5 4 2" xfId="607"/>
    <cellStyle name="Финансовый 5 5" xfId="418"/>
    <cellStyle name="Финансовый 6" xfId="39"/>
    <cellStyle name="Финансовый 6 2" xfId="87"/>
    <cellStyle name="Финансовый 6 2 2" xfId="182"/>
    <cellStyle name="Финансовый 6 2 2 2" xfId="372"/>
    <cellStyle name="Финансовый 6 2 2 2 2" xfId="751"/>
    <cellStyle name="Финансовый 6 2 2 3" xfId="561"/>
    <cellStyle name="Финансовый 6 2 3" xfId="277"/>
    <cellStyle name="Финансовый 6 2 3 2" xfId="656"/>
    <cellStyle name="Финансовый 6 2 4" xfId="466"/>
    <cellStyle name="Финансовый 6 3" xfId="134"/>
    <cellStyle name="Финансовый 6 3 2" xfId="324"/>
    <cellStyle name="Финансовый 6 3 2 2" xfId="703"/>
    <cellStyle name="Финансовый 6 3 3" xfId="513"/>
    <cellStyle name="Финансовый 6 4" xfId="229"/>
    <cellStyle name="Финансовый 6 4 2" xfId="608"/>
    <cellStyle name="Финансовый 6 5" xfId="419"/>
    <cellStyle name="Финансовый 7" xfId="146"/>
    <cellStyle name="Финансовый 7 2" xfId="336"/>
    <cellStyle name="Финансовый 7 2 2" xfId="715"/>
    <cellStyle name="Финансовый 7 3" xfId="525"/>
    <cellStyle name="Финансовый 8" xfId="241"/>
    <cellStyle name="Финансовый 8 2" xfId="6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zoomScale="70" zoomScaleNormal="70" workbookViewId="0">
      <selection activeCell="B40" sqref="B39:B40"/>
    </sheetView>
  </sheetViews>
  <sheetFormatPr defaultRowHeight="18.75" x14ac:dyDescent="0.3"/>
  <cols>
    <col min="1" max="1" width="5.5703125" style="25" customWidth="1"/>
    <col min="2" max="2" width="43.7109375" style="25" customWidth="1"/>
    <col min="3" max="3" width="11.140625" style="25" customWidth="1"/>
    <col min="4" max="4" width="20.28515625" style="25" customWidth="1"/>
    <col min="5" max="5" width="33" style="25" customWidth="1"/>
    <col min="6" max="6" width="16.5703125" style="25" customWidth="1"/>
    <col min="7" max="7" width="10.7109375" style="25" customWidth="1"/>
    <col min="8" max="8" width="36.42578125" style="25" customWidth="1"/>
    <col min="9" max="9" width="27.140625" style="25" customWidth="1"/>
    <col min="10" max="16384" width="9.140625" style="25"/>
  </cols>
  <sheetData>
    <row r="1" spans="1:9" x14ac:dyDescent="0.3">
      <c r="A1" s="32" t="s">
        <v>0</v>
      </c>
      <c r="B1" s="32"/>
      <c r="C1" s="32"/>
      <c r="D1" s="30"/>
      <c r="E1" s="30"/>
      <c r="F1" s="30"/>
      <c r="G1" s="30"/>
      <c r="H1" s="48" t="s">
        <v>27</v>
      </c>
    </row>
    <row r="2" spans="1:9" x14ac:dyDescent="0.3">
      <c r="A2" s="32"/>
      <c r="B2" s="32"/>
      <c r="C2" s="32"/>
      <c r="D2" s="32"/>
      <c r="E2" s="30"/>
      <c r="F2" s="30"/>
      <c r="G2" s="30"/>
      <c r="H2" s="48" t="s">
        <v>28</v>
      </c>
    </row>
    <row r="3" spans="1:9" x14ac:dyDescent="0.3">
      <c r="A3" s="32"/>
      <c r="B3" s="32"/>
      <c r="C3" s="32"/>
      <c r="D3" s="30"/>
      <c r="E3" s="30"/>
      <c r="F3" s="30"/>
      <c r="G3" s="30"/>
      <c r="H3" s="48" t="s">
        <v>29</v>
      </c>
    </row>
    <row r="4" spans="1:9" ht="31.5" customHeight="1" x14ac:dyDescent="0.3">
      <c r="A4" s="30"/>
      <c r="B4" s="150" t="s">
        <v>30</v>
      </c>
      <c r="C4" s="150"/>
      <c r="D4" s="150"/>
      <c r="E4" s="150"/>
      <c r="F4" s="150"/>
      <c r="G4" s="150"/>
      <c r="H4" s="150"/>
      <c r="I4" s="150"/>
    </row>
    <row r="5" spans="1:9" ht="19.5" customHeight="1" x14ac:dyDescent="0.3">
      <c r="A5" s="30"/>
      <c r="B5" s="150" t="s">
        <v>31</v>
      </c>
      <c r="C5" s="150"/>
      <c r="D5" s="150"/>
      <c r="E5" s="150"/>
      <c r="F5" s="150"/>
      <c r="G5" s="150"/>
      <c r="H5" s="150"/>
      <c r="I5" s="150"/>
    </row>
    <row r="6" spans="1:9" ht="18" customHeight="1" x14ac:dyDescent="0.3">
      <c r="A6" s="30"/>
      <c r="B6" s="150" t="s">
        <v>32</v>
      </c>
      <c r="C6" s="150"/>
      <c r="D6" s="150"/>
      <c r="E6" s="150"/>
      <c r="F6" s="150"/>
      <c r="G6" s="150"/>
      <c r="H6" s="150"/>
      <c r="I6" s="150"/>
    </row>
    <row r="7" spans="1:9" ht="12" customHeight="1" x14ac:dyDescent="0.3">
      <c r="A7" s="30"/>
      <c r="B7" s="47"/>
      <c r="C7" s="47"/>
      <c r="D7" s="47"/>
      <c r="E7" s="47"/>
      <c r="F7" s="47"/>
      <c r="G7" s="47"/>
      <c r="H7" s="47"/>
      <c r="I7" s="47"/>
    </row>
    <row r="8" spans="1:9" ht="108" customHeight="1" x14ac:dyDescent="0.3">
      <c r="A8" s="26" t="s">
        <v>33</v>
      </c>
      <c r="B8" s="26" t="s">
        <v>34</v>
      </c>
      <c r="C8" s="27" t="s">
        <v>35</v>
      </c>
      <c r="D8" s="26" t="s">
        <v>36</v>
      </c>
      <c r="E8" s="26" t="s">
        <v>37</v>
      </c>
      <c r="F8" s="49" t="s">
        <v>38</v>
      </c>
      <c r="G8" s="26" t="s">
        <v>39</v>
      </c>
      <c r="H8" s="28" t="s">
        <v>40</v>
      </c>
      <c r="I8" s="28" t="s">
        <v>41</v>
      </c>
    </row>
    <row r="9" spans="1:9" ht="20.25" customHeight="1" x14ac:dyDescent="0.3">
      <c r="A9" s="35"/>
      <c r="B9" s="151" t="s">
        <v>42</v>
      </c>
      <c r="C9" s="152"/>
      <c r="D9" s="36"/>
      <c r="E9" s="26"/>
      <c r="F9" s="26"/>
      <c r="G9" s="26"/>
      <c r="H9" s="28"/>
      <c r="I9" s="28"/>
    </row>
    <row r="10" spans="1:9" ht="20.25" customHeight="1" x14ac:dyDescent="0.3">
      <c r="A10" s="35"/>
      <c r="B10" s="151" t="s">
        <v>43</v>
      </c>
      <c r="C10" s="152"/>
      <c r="D10" s="153"/>
      <c r="E10" s="26"/>
      <c r="F10" s="26"/>
      <c r="G10" s="26"/>
      <c r="H10" s="28"/>
      <c r="I10" s="28"/>
    </row>
    <row r="11" spans="1:9" ht="20.25" customHeight="1" x14ac:dyDescent="0.3">
      <c r="A11" s="138" t="s">
        <v>44</v>
      </c>
      <c r="B11" s="138"/>
      <c r="C11" s="138"/>
      <c r="D11" s="138"/>
      <c r="E11" s="138"/>
      <c r="F11" s="138"/>
      <c r="G11" s="138"/>
      <c r="H11" s="138"/>
      <c r="I11" s="138"/>
    </row>
    <row r="12" spans="1:9" ht="58.5" customHeight="1" x14ac:dyDescent="0.3">
      <c r="A12" s="35">
        <v>1</v>
      </c>
      <c r="B12" s="50" t="s">
        <v>45</v>
      </c>
      <c r="C12" s="38" t="s">
        <v>46</v>
      </c>
      <c r="D12" s="51" t="s">
        <v>47</v>
      </c>
      <c r="E12" s="52" t="s">
        <v>48</v>
      </c>
      <c r="F12" s="37">
        <v>0</v>
      </c>
      <c r="G12" s="37">
        <v>0</v>
      </c>
      <c r="H12" s="39">
        <v>15196</v>
      </c>
      <c r="I12" s="23" t="s">
        <v>49</v>
      </c>
    </row>
    <row r="13" spans="1:9" x14ac:dyDescent="0.3">
      <c r="A13" s="141" t="s">
        <v>24</v>
      </c>
      <c r="B13" s="142"/>
      <c r="C13" s="142"/>
      <c r="D13" s="143"/>
      <c r="E13" s="24"/>
      <c r="F13" s="21"/>
      <c r="G13" s="19"/>
      <c r="H13" s="17"/>
      <c r="I13" s="23"/>
    </row>
    <row r="14" spans="1:9" ht="24" customHeight="1" x14ac:dyDescent="0.3">
      <c r="A14" s="141" t="s">
        <v>50</v>
      </c>
      <c r="B14" s="142"/>
      <c r="C14" s="18"/>
      <c r="D14" s="24"/>
      <c r="E14" s="24"/>
      <c r="F14" s="21"/>
      <c r="G14" s="20"/>
      <c r="H14" s="17"/>
      <c r="I14" s="23"/>
    </row>
    <row r="15" spans="1:9" ht="18.75" customHeight="1" x14ac:dyDescent="0.3">
      <c r="A15" s="138" t="s">
        <v>44</v>
      </c>
      <c r="B15" s="138"/>
      <c r="C15" s="138"/>
      <c r="D15" s="138"/>
      <c r="E15" s="138"/>
      <c r="F15" s="138"/>
      <c r="G15" s="138"/>
      <c r="H15" s="138"/>
      <c r="I15" s="138"/>
    </row>
    <row r="16" spans="1:9" ht="46.5" customHeight="1" x14ac:dyDescent="0.3">
      <c r="A16" s="22">
        <v>2</v>
      </c>
      <c r="B16" s="9" t="s">
        <v>51</v>
      </c>
      <c r="C16" s="18" t="s">
        <v>21</v>
      </c>
      <c r="D16" s="51" t="s">
        <v>47</v>
      </c>
      <c r="E16" s="52" t="s">
        <v>48</v>
      </c>
      <c r="F16" s="11">
        <v>80</v>
      </c>
      <c r="G16" s="29">
        <v>17.8</v>
      </c>
      <c r="H16" s="10">
        <f>G16*F16</f>
        <v>1424</v>
      </c>
      <c r="I16" s="23" t="s">
        <v>52</v>
      </c>
    </row>
    <row r="17" spans="1:9" s="40" customFormat="1" ht="27.75" customHeight="1" x14ac:dyDescent="0.3">
      <c r="A17" s="144" t="s">
        <v>53</v>
      </c>
      <c r="B17" s="145"/>
      <c r="C17" s="145"/>
      <c r="D17" s="145"/>
      <c r="E17" s="145"/>
      <c r="F17" s="145"/>
      <c r="G17" s="145"/>
      <c r="H17" s="145"/>
      <c r="I17" s="146"/>
    </row>
    <row r="18" spans="1:9" s="40" customFormat="1" ht="29.25" customHeight="1" x14ac:dyDescent="0.3">
      <c r="A18" s="138" t="s">
        <v>44</v>
      </c>
      <c r="B18" s="138"/>
      <c r="C18" s="138"/>
      <c r="D18" s="138"/>
      <c r="E18" s="138"/>
      <c r="F18" s="138"/>
      <c r="G18" s="138"/>
      <c r="H18" s="138"/>
      <c r="I18" s="138"/>
    </row>
    <row r="19" spans="1:9" s="40" customFormat="1" ht="46.5" customHeight="1" x14ac:dyDescent="0.3">
      <c r="A19" s="12">
        <v>1</v>
      </c>
      <c r="B19" s="9" t="s">
        <v>54</v>
      </c>
      <c r="C19" s="29" t="s">
        <v>55</v>
      </c>
      <c r="D19" s="51" t="s">
        <v>47</v>
      </c>
      <c r="E19" s="52" t="s">
        <v>48</v>
      </c>
      <c r="F19" s="11">
        <v>10</v>
      </c>
      <c r="G19" s="29">
        <v>1.28</v>
      </c>
      <c r="H19" s="10">
        <f>G19*F19</f>
        <v>12.8</v>
      </c>
      <c r="I19" s="23" t="s">
        <v>56</v>
      </c>
    </row>
    <row r="20" spans="1:9" s="40" customFormat="1" ht="38.25" customHeight="1" x14ac:dyDescent="0.3">
      <c r="A20" s="12">
        <v>2</v>
      </c>
      <c r="B20" s="9" t="s">
        <v>57</v>
      </c>
      <c r="C20" s="29" t="s">
        <v>55</v>
      </c>
      <c r="D20" s="51" t="s">
        <v>47</v>
      </c>
      <c r="E20" s="52" t="s">
        <v>48</v>
      </c>
      <c r="F20" s="11">
        <v>20</v>
      </c>
      <c r="G20" s="29">
        <v>0.3</v>
      </c>
      <c r="H20" s="10">
        <f>G20*F20</f>
        <v>6</v>
      </c>
      <c r="I20" s="23" t="s">
        <v>58</v>
      </c>
    </row>
    <row r="21" spans="1:9" customFormat="1" ht="30.75" customHeight="1" x14ac:dyDescent="0.25">
      <c r="A21" s="147" t="s">
        <v>59</v>
      </c>
      <c r="B21" s="148"/>
      <c r="C21" s="148"/>
      <c r="D21" s="148"/>
      <c r="E21" s="149"/>
      <c r="F21" s="6"/>
      <c r="G21" s="5"/>
      <c r="H21" s="7"/>
      <c r="I21" s="7"/>
    </row>
    <row r="22" spans="1:9" customFormat="1" ht="31.5" customHeight="1" x14ac:dyDescent="0.25">
      <c r="A22" s="138" t="s">
        <v>44</v>
      </c>
      <c r="B22" s="138"/>
      <c r="C22" s="138"/>
      <c r="D22" s="138"/>
      <c r="E22" s="138"/>
      <c r="F22" s="138"/>
      <c r="G22" s="138"/>
      <c r="H22" s="138"/>
      <c r="I22" s="138"/>
    </row>
    <row r="23" spans="1:9" s="15" customFormat="1" ht="60" customHeight="1" x14ac:dyDescent="0.3">
      <c r="A23" s="42">
        <v>1</v>
      </c>
      <c r="B23" s="43" t="s">
        <v>60</v>
      </c>
      <c r="C23" s="44" t="s">
        <v>61</v>
      </c>
      <c r="D23" s="41" t="s">
        <v>62</v>
      </c>
      <c r="E23" s="52" t="s">
        <v>48</v>
      </c>
      <c r="F23" s="45">
        <v>1</v>
      </c>
      <c r="G23" s="45">
        <f>H23</f>
        <v>501.7</v>
      </c>
      <c r="H23" s="46">
        <v>501.7</v>
      </c>
      <c r="I23" s="23" t="s">
        <v>63</v>
      </c>
    </row>
    <row r="24" spans="1:9" ht="11.25" customHeight="1" x14ac:dyDescent="0.3">
      <c r="A24" s="16"/>
      <c r="B24" s="16"/>
      <c r="C24" s="16"/>
      <c r="D24" s="16"/>
      <c r="E24" s="16"/>
    </row>
    <row r="25" spans="1:9" ht="11.25" customHeight="1" x14ac:dyDescent="0.3">
      <c r="A25" s="16"/>
      <c r="B25" s="16"/>
      <c r="C25" s="16"/>
      <c r="D25" s="16"/>
      <c r="E25" s="16"/>
    </row>
    <row r="26" spans="1:9" ht="26.25" customHeight="1" x14ac:dyDescent="0.3">
      <c r="A26" s="139" t="s">
        <v>27</v>
      </c>
      <c r="B26" s="139"/>
      <c r="C26" s="139"/>
    </row>
    <row r="27" spans="1:9" s="57" customFormat="1" ht="23.25" x14ac:dyDescent="0.35">
      <c r="A27" s="139" t="s">
        <v>64</v>
      </c>
      <c r="B27" s="139"/>
      <c r="C27" s="53"/>
      <c r="D27" s="54"/>
      <c r="E27" s="140" t="s">
        <v>20</v>
      </c>
      <c r="F27" s="140"/>
      <c r="G27" s="55"/>
      <c r="H27" s="56"/>
      <c r="I27" s="56"/>
    </row>
    <row r="28" spans="1:9" s="57" customFormat="1" ht="10.5" customHeight="1" x14ac:dyDescent="0.35">
      <c r="A28" s="53"/>
      <c r="B28" s="53"/>
      <c r="C28" s="53"/>
      <c r="D28" s="53"/>
      <c r="E28" s="53"/>
      <c r="F28" s="53"/>
      <c r="G28" s="54"/>
      <c r="H28" s="56"/>
      <c r="I28" s="56"/>
    </row>
    <row r="29" spans="1:9" s="57" customFormat="1" ht="10.5" customHeight="1" x14ac:dyDescent="0.35">
      <c r="A29" s="56"/>
      <c r="B29" s="56"/>
      <c r="C29" s="56"/>
      <c r="D29" s="56"/>
      <c r="E29" s="56"/>
      <c r="F29" s="56"/>
      <c r="G29" s="56"/>
      <c r="H29" s="56"/>
      <c r="I29" s="56"/>
    </row>
    <row r="30" spans="1:9" s="61" customFormat="1" ht="23.25" x14ac:dyDescent="0.35">
      <c r="A30" s="58" t="s">
        <v>65</v>
      </c>
      <c r="B30" s="58"/>
      <c r="C30" s="58"/>
      <c r="D30" s="58"/>
      <c r="E30" s="59" t="s">
        <v>15</v>
      </c>
      <c r="F30" s="60"/>
      <c r="G30" s="60"/>
      <c r="H30" s="60"/>
      <c r="I30" s="60"/>
    </row>
  </sheetData>
  <mergeCells count="16">
    <mergeCell ref="A11:I11"/>
    <mergeCell ref="B4:I4"/>
    <mergeCell ref="B5:I5"/>
    <mergeCell ref="B6:I6"/>
    <mergeCell ref="B9:C9"/>
    <mergeCell ref="B10:D10"/>
    <mergeCell ref="A22:I22"/>
    <mergeCell ref="A26:C26"/>
    <mergeCell ref="A27:B27"/>
    <mergeCell ref="E27:F27"/>
    <mergeCell ref="A13:D13"/>
    <mergeCell ref="A14:B14"/>
    <mergeCell ref="A15:I15"/>
    <mergeCell ref="A17:I17"/>
    <mergeCell ref="A18:I18"/>
    <mergeCell ref="A21:E21"/>
  </mergeCells>
  <pageMargins left="0.70866141732283472" right="0.31496062992125984" top="0.35433070866141736" bottom="0.15748031496062992" header="0.31496062992125984" footer="0.31496062992125984"/>
  <pageSetup paperSize="9"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topLeftCell="A16" zoomScale="70" zoomScaleNormal="70" workbookViewId="0">
      <selection activeCell="E31" sqref="E31"/>
    </sheetView>
  </sheetViews>
  <sheetFormatPr defaultRowHeight="18.75" x14ac:dyDescent="0.3"/>
  <cols>
    <col min="1" max="1" width="4.42578125" style="69" customWidth="1"/>
    <col min="2" max="2" width="43.5703125" style="69" customWidth="1"/>
    <col min="3" max="3" width="10.28515625" style="69" customWidth="1"/>
    <col min="4" max="4" width="20.5703125" style="69" customWidth="1"/>
    <col min="5" max="5" width="25.85546875" style="69" customWidth="1"/>
    <col min="6" max="6" width="14.7109375" style="69" customWidth="1"/>
    <col min="7" max="7" width="10.28515625" style="69" customWidth="1"/>
    <col min="8" max="8" width="30.28515625" style="69" customWidth="1"/>
    <col min="9" max="9" width="26.7109375" style="69" customWidth="1"/>
    <col min="10" max="10" width="9.140625" style="69"/>
    <col min="11" max="11" width="17.7109375" style="69" customWidth="1"/>
    <col min="12" max="16384" width="9.140625" style="69"/>
  </cols>
  <sheetData>
    <row r="1" spans="1:11" x14ac:dyDescent="0.3">
      <c r="A1" s="32" t="s">
        <v>0</v>
      </c>
      <c r="B1" s="32"/>
      <c r="C1" s="32"/>
      <c r="D1" s="30"/>
      <c r="E1" s="30"/>
      <c r="F1" s="30"/>
      <c r="G1" s="30"/>
      <c r="H1" s="48" t="s">
        <v>27</v>
      </c>
      <c r="I1" s="66"/>
    </row>
    <row r="2" spans="1:11" x14ac:dyDescent="0.3">
      <c r="A2" s="32"/>
      <c r="B2" s="32"/>
      <c r="C2" s="32"/>
      <c r="D2" s="32"/>
      <c r="E2" s="30"/>
      <c r="F2" s="30"/>
      <c r="G2" s="30"/>
      <c r="H2" s="48" t="s">
        <v>105</v>
      </c>
      <c r="I2" s="66"/>
    </row>
    <row r="3" spans="1:11" x14ac:dyDescent="0.3">
      <c r="A3" s="32"/>
      <c r="B3" s="32"/>
      <c r="C3" s="32"/>
      <c r="D3" s="30"/>
      <c r="E3" s="30"/>
      <c r="F3" s="30"/>
      <c r="G3" s="30"/>
      <c r="H3" s="48" t="s">
        <v>29</v>
      </c>
      <c r="I3" s="66"/>
    </row>
    <row r="4" spans="1:11" ht="30" customHeight="1" x14ac:dyDescent="0.3">
      <c r="A4" s="30"/>
      <c r="B4" s="150" t="s">
        <v>30</v>
      </c>
      <c r="C4" s="150"/>
      <c r="D4" s="150"/>
      <c r="E4" s="150"/>
      <c r="F4" s="150"/>
      <c r="G4" s="150"/>
      <c r="H4" s="150"/>
      <c r="I4" s="150"/>
    </row>
    <row r="5" spans="1:11" ht="29.25" customHeight="1" x14ac:dyDescent="0.3">
      <c r="A5" s="30"/>
      <c r="B5" s="150" t="s">
        <v>31</v>
      </c>
      <c r="C5" s="150"/>
      <c r="D5" s="150"/>
      <c r="E5" s="150"/>
      <c r="F5" s="150"/>
      <c r="G5" s="150"/>
      <c r="H5" s="150"/>
      <c r="I5" s="150"/>
    </row>
    <row r="6" spans="1:11" ht="22.5" customHeight="1" x14ac:dyDescent="0.3">
      <c r="A6" s="30"/>
      <c r="B6" s="150" t="s">
        <v>32</v>
      </c>
      <c r="C6" s="150"/>
      <c r="D6" s="150"/>
      <c r="E6" s="150"/>
      <c r="F6" s="150"/>
      <c r="G6" s="150"/>
      <c r="H6" s="150"/>
      <c r="I6" s="150"/>
    </row>
    <row r="7" spans="1:11" ht="19.5" customHeight="1" x14ac:dyDescent="0.3">
      <c r="A7" s="30"/>
      <c r="B7" s="75"/>
      <c r="C7" s="75"/>
      <c r="D7" s="75"/>
      <c r="E7" s="75"/>
      <c r="F7" s="75"/>
      <c r="G7" s="75"/>
      <c r="H7" s="75"/>
      <c r="I7" s="75"/>
    </row>
    <row r="8" spans="1:11" ht="114" customHeight="1" x14ac:dyDescent="0.3">
      <c r="A8" s="26" t="s">
        <v>33</v>
      </c>
      <c r="B8" s="26" t="s">
        <v>34</v>
      </c>
      <c r="C8" s="27" t="s">
        <v>35</v>
      </c>
      <c r="D8" s="26" t="s">
        <v>36</v>
      </c>
      <c r="E8" s="26" t="s">
        <v>37</v>
      </c>
      <c r="F8" s="49" t="s">
        <v>38</v>
      </c>
      <c r="G8" s="26" t="s">
        <v>39</v>
      </c>
      <c r="H8" s="81" t="s">
        <v>40</v>
      </c>
      <c r="I8" s="28" t="s">
        <v>41</v>
      </c>
    </row>
    <row r="9" spans="1:11" s="66" customFormat="1" ht="42.75" customHeight="1" x14ac:dyDescent="0.3">
      <c r="A9" s="144" t="s">
        <v>106</v>
      </c>
      <c r="B9" s="145"/>
      <c r="C9" s="145"/>
      <c r="D9" s="145"/>
      <c r="E9" s="146"/>
      <c r="F9" s="99"/>
      <c r="G9" s="99"/>
      <c r="H9" s="99"/>
      <c r="I9" s="99"/>
    </row>
    <row r="10" spans="1:11" s="66" customFormat="1" ht="20.25" customHeight="1" x14ac:dyDescent="0.3">
      <c r="A10" s="144" t="s">
        <v>107</v>
      </c>
      <c r="B10" s="145"/>
      <c r="C10" s="145"/>
      <c r="D10" s="145"/>
      <c r="E10" s="145"/>
      <c r="F10" s="145"/>
      <c r="G10" s="145"/>
      <c r="H10" s="146"/>
      <c r="I10" s="99"/>
    </row>
    <row r="11" spans="1:11" s="66" customFormat="1" ht="21" customHeight="1" x14ac:dyDescent="0.3">
      <c r="A11" s="96"/>
      <c r="B11" s="101" t="s">
        <v>77</v>
      </c>
      <c r="C11" s="97"/>
      <c r="D11" s="98"/>
      <c r="E11" s="98"/>
      <c r="F11" s="77"/>
      <c r="G11" s="100"/>
      <c r="H11" s="83"/>
      <c r="I11" s="96"/>
    </row>
    <row r="12" spans="1:11" s="66" customFormat="1" ht="40.5" customHeight="1" x14ac:dyDescent="0.3">
      <c r="A12" s="96">
        <v>1</v>
      </c>
      <c r="B12" s="98" t="s">
        <v>108</v>
      </c>
      <c r="C12" s="98" t="s">
        <v>55</v>
      </c>
      <c r="D12" s="98" t="s">
        <v>74</v>
      </c>
      <c r="E12" s="98" t="s">
        <v>48</v>
      </c>
      <c r="F12" s="108">
        <v>790</v>
      </c>
      <c r="G12" s="100">
        <f>H12/F12</f>
        <v>0.86135593220338991</v>
      </c>
      <c r="H12" s="109">
        <v>680.47118644067803</v>
      </c>
      <c r="I12" s="96" t="s">
        <v>109</v>
      </c>
      <c r="J12" s="91"/>
      <c r="K12" s="91"/>
    </row>
    <row r="13" spans="1:11" s="66" customFormat="1" ht="25.5" customHeight="1" x14ac:dyDescent="0.3">
      <c r="A13" s="138" t="s">
        <v>44</v>
      </c>
      <c r="B13" s="138"/>
      <c r="C13" s="138"/>
      <c r="D13" s="138"/>
      <c r="E13" s="138"/>
      <c r="F13" s="138"/>
      <c r="G13" s="138"/>
      <c r="H13" s="138"/>
      <c r="I13" s="138"/>
    </row>
    <row r="14" spans="1:11" s="66" customFormat="1" ht="40.5" customHeight="1" x14ac:dyDescent="0.3">
      <c r="A14" s="96">
        <v>1</v>
      </c>
      <c r="B14" s="98" t="s">
        <v>108</v>
      </c>
      <c r="C14" s="98" t="s">
        <v>55</v>
      </c>
      <c r="D14" s="98" t="s">
        <v>74</v>
      </c>
      <c r="E14" s="98" t="s">
        <v>48</v>
      </c>
      <c r="F14" s="108">
        <v>790</v>
      </c>
      <c r="G14" s="100">
        <f>H14/F14</f>
        <v>2.5316455696202533</v>
      </c>
      <c r="H14" s="109">
        <v>2000</v>
      </c>
      <c r="I14" s="96" t="s">
        <v>110</v>
      </c>
    </row>
    <row r="15" spans="1:11" s="66" customFormat="1" ht="23.25" customHeight="1" x14ac:dyDescent="0.3">
      <c r="A15" s="156" t="s">
        <v>24</v>
      </c>
      <c r="B15" s="156"/>
      <c r="C15" s="156"/>
      <c r="D15" s="156"/>
      <c r="E15" s="156"/>
      <c r="F15" s="156"/>
      <c r="G15" s="156"/>
      <c r="H15" s="156"/>
      <c r="I15" s="96"/>
    </row>
    <row r="16" spans="1:11" s="66" customFormat="1" ht="25.5" customHeight="1" x14ac:dyDescent="0.3">
      <c r="A16" s="130"/>
      <c r="B16" s="157" t="s">
        <v>111</v>
      </c>
      <c r="C16" s="157"/>
      <c r="D16" s="157"/>
      <c r="E16" s="157"/>
      <c r="F16" s="157"/>
      <c r="G16" s="157"/>
      <c r="H16" s="94"/>
      <c r="I16" s="96"/>
    </row>
    <row r="17" spans="1:11" s="66" customFormat="1" ht="23.25" customHeight="1" x14ac:dyDescent="0.3">
      <c r="A17" s="96"/>
      <c r="B17" s="101" t="s">
        <v>44</v>
      </c>
      <c r="C17" s="101"/>
      <c r="D17" s="101"/>
      <c r="E17" s="101"/>
      <c r="F17" s="95"/>
      <c r="G17" s="101"/>
      <c r="H17" s="95"/>
      <c r="I17" s="101"/>
      <c r="J17" s="91"/>
      <c r="K17" s="91"/>
    </row>
    <row r="18" spans="1:11" s="66" customFormat="1" ht="49.5" customHeight="1" x14ac:dyDescent="0.3">
      <c r="A18" s="96">
        <v>1</v>
      </c>
      <c r="B18" s="98" t="s">
        <v>112</v>
      </c>
      <c r="C18" s="98" t="s">
        <v>21</v>
      </c>
      <c r="D18" s="98" t="s">
        <v>74</v>
      </c>
      <c r="E18" s="98" t="s">
        <v>48</v>
      </c>
      <c r="F18" s="95">
        <v>10</v>
      </c>
      <c r="G18" s="101">
        <v>360</v>
      </c>
      <c r="H18" s="95">
        <f>G18*F18</f>
        <v>3600</v>
      </c>
      <c r="I18" s="96" t="s">
        <v>113</v>
      </c>
      <c r="J18" s="91"/>
      <c r="K18" s="91"/>
    </row>
    <row r="19" spans="1:11" s="66" customFormat="1" ht="22.5" customHeight="1" x14ac:dyDescent="0.3">
      <c r="A19" s="158" t="s">
        <v>114</v>
      </c>
      <c r="B19" s="158"/>
      <c r="C19" s="158"/>
      <c r="D19" s="158"/>
      <c r="E19" s="158"/>
      <c r="F19" s="158"/>
      <c r="G19" s="158"/>
      <c r="H19" s="158"/>
      <c r="I19" s="96"/>
      <c r="J19" s="91"/>
      <c r="K19" s="91"/>
    </row>
    <row r="20" spans="1:11" s="66" customFormat="1" ht="24" customHeight="1" x14ac:dyDescent="0.3">
      <c r="A20" s="96"/>
      <c r="B20" s="101" t="s">
        <v>44</v>
      </c>
      <c r="C20" s="98"/>
      <c r="D20" s="98"/>
      <c r="E20" s="98"/>
      <c r="F20" s="95"/>
      <c r="G20" s="101"/>
      <c r="H20" s="95"/>
      <c r="I20" s="96"/>
      <c r="J20" s="91"/>
      <c r="K20" s="91"/>
    </row>
    <row r="21" spans="1:11" s="66" customFormat="1" ht="51" customHeight="1" x14ac:dyDescent="0.3">
      <c r="A21" s="96">
        <v>1</v>
      </c>
      <c r="B21" s="137" t="s">
        <v>115</v>
      </c>
      <c r="C21" s="98" t="s">
        <v>55</v>
      </c>
      <c r="D21" s="98" t="s">
        <v>74</v>
      </c>
      <c r="E21" s="98" t="s">
        <v>48</v>
      </c>
      <c r="F21" s="77">
        <v>10</v>
      </c>
      <c r="G21" s="100">
        <v>2.5</v>
      </c>
      <c r="H21" s="83">
        <v>25</v>
      </c>
      <c r="I21" s="96" t="s">
        <v>116</v>
      </c>
      <c r="J21" s="91"/>
      <c r="K21" s="91"/>
    </row>
    <row r="22" spans="1:11" s="66" customFormat="1" ht="30" customHeight="1" x14ac:dyDescent="0.3">
      <c r="A22" s="159" t="s">
        <v>117</v>
      </c>
      <c r="B22" s="159"/>
      <c r="C22" s="159"/>
      <c r="D22" s="159"/>
      <c r="E22" s="159"/>
      <c r="F22" s="159"/>
      <c r="G22" s="159"/>
      <c r="H22" s="159"/>
      <c r="I22" s="102"/>
      <c r="J22" s="91"/>
      <c r="K22" s="91"/>
    </row>
    <row r="23" spans="1:11" s="66" customFormat="1" ht="21" customHeight="1" x14ac:dyDescent="0.3">
      <c r="A23" s="96"/>
      <c r="B23" s="101" t="s">
        <v>77</v>
      </c>
      <c r="C23" s="97"/>
      <c r="D23" s="98"/>
      <c r="E23" s="98"/>
      <c r="F23" s="77"/>
      <c r="G23" s="100"/>
      <c r="H23" s="83"/>
      <c r="I23" s="96"/>
    </row>
    <row r="24" spans="1:11" s="66" customFormat="1" ht="51.75" customHeight="1" x14ac:dyDescent="0.3">
      <c r="A24" s="96">
        <v>1</v>
      </c>
      <c r="B24" s="137" t="s">
        <v>118</v>
      </c>
      <c r="C24" s="98" t="s">
        <v>55</v>
      </c>
      <c r="D24" s="98" t="s">
        <v>74</v>
      </c>
      <c r="E24" s="98" t="s">
        <v>48</v>
      </c>
      <c r="F24" s="108">
        <v>45</v>
      </c>
      <c r="G24" s="100">
        <f>H24/F24</f>
        <v>0.8666666666666667</v>
      </c>
      <c r="H24" s="109">
        <v>39</v>
      </c>
      <c r="I24" s="96" t="s">
        <v>119</v>
      </c>
      <c r="J24" s="91"/>
      <c r="K24" s="91"/>
    </row>
    <row r="25" spans="1:11" s="66" customFormat="1" ht="25.5" customHeight="1" x14ac:dyDescent="0.3">
      <c r="A25" s="138" t="s">
        <v>44</v>
      </c>
      <c r="B25" s="138"/>
      <c r="C25" s="138"/>
      <c r="D25" s="138"/>
      <c r="E25" s="138"/>
      <c r="F25" s="138"/>
      <c r="G25" s="138"/>
      <c r="H25" s="138"/>
      <c r="I25" s="138"/>
    </row>
    <row r="26" spans="1:11" s="66" customFormat="1" ht="55.5" customHeight="1" x14ac:dyDescent="0.3">
      <c r="A26" s="96">
        <v>1</v>
      </c>
      <c r="B26" s="137" t="s">
        <v>118</v>
      </c>
      <c r="C26" s="98" t="s">
        <v>55</v>
      </c>
      <c r="D26" s="98" t="s">
        <v>74</v>
      </c>
      <c r="E26" s="98" t="s">
        <v>48</v>
      </c>
      <c r="F26" s="108">
        <v>8</v>
      </c>
      <c r="G26" s="131">
        <f>H26/F26</f>
        <v>25.25</v>
      </c>
      <c r="H26" s="109">
        <v>202</v>
      </c>
      <c r="I26" s="96" t="s">
        <v>121</v>
      </c>
    </row>
    <row r="27" spans="1:11" s="66" customFormat="1" ht="13.5" customHeight="1" x14ac:dyDescent="0.3">
      <c r="A27" s="102"/>
      <c r="B27" s="134"/>
      <c r="C27" s="104"/>
      <c r="D27" s="104"/>
      <c r="E27" s="104"/>
      <c r="F27" s="135"/>
      <c r="G27" s="116"/>
      <c r="H27" s="136"/>
      <c r="I27" s="102"/>
      <c r="J27" s="91"/>
      <c r="K27" s="91"/>
    </row>
    <row r="28" spans="1:11" s="66" customFormat="1" ht="13.5" customHeight="1" x14ac:dyDescent="0.3">
      <c r="A28" s="102"/>
      <c r="B28" s="134"/>
      <c r="C28" s="104"/>
      <c r="D28" s="104"/>
      <c r="E28" s="104"/>
      <c r="F28" s="135"/>
      <c r="G28" s="116"/>
      <c r="H28" s="136"/>
      <c r="I28" s="102"/>
      <c r="J28" s="91"/>
      <c r="K28" s="91"/>
    </row>
    <row r="29" spans="1:11" s="66" customFormat="1" ht="13.5" customHeight="1" x14ac:dyDescent="0.3">
      <c r="A29" s="102"/>
      <c r="B29" s="134"/>
      <c r="C29" s="104"/>
      <c r="D29" s="104"/>
      <c r="E29" s="104"/>
      <c r="F29" s="135"/>
      <c r="G29" s="116"/>
      <c r="H29" s="136"/>
      <c r="I29" s="102"/>
      <c r="J29" s="91"/>
      <c r="K29" s="91"/>
    </row>
    <row r="30" spans="1:11" s="66" customFormat="1" ht="13.5" customHeight="1" x14ac:dyDescent="0.3">
      <c r="A30" s="102"/>
      <c r="B30" s="103"/>
      <c r="C30" s="104"/>
      <c r="D30" s="104"/>
      <c r="E30" s="104"/>
      <c r="F30" s="105"/>
      <c r="G30" s="106"/>
      <c r="H30" s="105"/>
      <c r="I30" s="102"/>
      <c r="J30" s="91"/>
      <c r="K30" s="91"/>
    </row>
    <row r="31" spans="1:11" ht="13.5" customHeight="1" x14ac:dyDescent="0.3">
      <c r="A31" s="67"/>
      <c r="B31" s="67"/>
      <c r="C31" s="67"/>
      <c r="D31" s="67"/>
      <c r="E31" s="67"/>
      <c r="F31" s="67"/>
      <c r="G31" s="67"/>
      <c r="H31" s="67"/>
      <c r="I31" s="67"/>
      <c r="K31" s="74"/>
    </row>
    <row r="32" spans="1:11" ht="29.25" customHeight="1" x14ac:dyDescent="0.35">
      <c r="A32" s="154" t="s">
        <v>27</v>
      </c>
      <c r="B32" s="154"/>
      <c r="C32" s="154"/>
      <c r="D32" s="84"/>
      <c r="E32" s="84"/>
      <c r="F32" s="84"/>
      <c r="G32" s="85"/>
      <c r="H32" s="85"/>
    </row>
    <row r="33" spans="1:11" ht="24.75" customHeight="1" x14ac:dyDescent="0.35">
      <c r="A33" s="154" t="s">
        <v>64</v>
      </c>
      <c r="B33" s="154"/>
      <c r="C33" s="1"/>
      <c r="D33" s="2"/>
      <c r="E33" s="85"/>
      <c r="F33" s="85"/>
      <c r="G33" s="155" t="s">
        <v>20</v>
      </c>
      <c r="H33" s="155"/>
      <c r="I33" s="73"/>
    </row>
    <row r="34" spans="1:11" ht="10.5" customHeight="1" x14ac:dyDescent="0.35">
      <c r="A34" s="1"/>
      <c r="B34" s="1"/>
      <c r="C34" s="1"/>
      <c r="D34" s="1"/>
      <c r="E34" s="85"/>
      <c r="F34" s="85"/>
      <c r="G34" s="1"/>
      <c r="H34" s="1"/>
      <c r="I34" s="73"/>
    </row>
    <row r="35" spans="1:11" ht="0.75" customHeight="1" x14ac:dyDescent="0.35">
      <c r="A35" s="86"/>
      <c r="B35" s="86"/>
      <c r="C35" s="86"/>
      <c r="D35" s="86"/>
      <c r="E35" s="85"/>
      <c r="F35" s="85"/>
      <c r="G35" s="87"/>
      <c r="H35" s="87"/>
      <c r="I35" s="73"/>
    </row>
    <row r="36" spans="1:11" s="74" customFormat="1" ht="66" customHeight="1" x14ac:dyDescent="0.35">
      <c r="A36" s="88" t="s">
        <v>65</v>
      </c>
      <c r="B36" s="88"/>
      <c r="C36" s="88"/>
      <c r="D36" s="88"/>
      <c r="E36" s="89"/>
      <c r="F36" s="89"/>
      <c r="G36" s="90" t="s">
        <v>75</v>
      </c>
      <c r="H36" s="90"/>
      <c r="I36" s="78"/>
      <c r="J36" s="69"/>
      <c r="K36" s="69"/>
    </row>
  </sheetData>
  <mergeCells count="14">
    <mergeCell ref="A32:C32"/>
    <mergeCell ref="A33:B33"/>
    <mergeCell ref="G33:H33"/>
    <mergeCell ref="A9:E9"/>
    <mergeCell ref="A13:I13"/>
    <mergeCell ref="A15:H15"/>
    <mergeCell ref="B16:G16"/>
    <mergeCell ref="A19:H19"/>
    <mergeCell ref="A10:H10"/>
    <mergeCell ref="A22:H22"/>
    <mergeCell ref="A25:I25"/>
    <mergeCell ref="B4:I4"/>
    <mergeCell ref="B5:I5"/>
    <mergeCell ref="B6:I6"/>
  </mergeCells>
  <pageMargins left="0.78740157480314965" right="0.19685039370078741" top="0.59055118110236227" bottom="0.11811023622047245" header="0.31496062992125984" footer="0.31496062992125984"/>
  <pageSetup paperSize="9" scale="7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view="pageBreakPreview" zoomScale="70" zoomScaleNormal="70" zoomScaleSheetLayoutView="70" workbookViewId="0">
      <selection activeCell="B32" sqref="B32"/>
    </sheetView>
  </sheetViews>
  <sheetFormatPr defaultRowHeight="18.75" x14ac:dyDescent="0.3"/>
  <cols>
    <col min="1" max="1" width="4.42578125" style="69" customWidth="1"/>
    <col min="2" max="2" width="42.42578125" style="69" customWidth="1"/>
    <col min="3" max="3" width="5.140625" style="69" customWidth="1"/>
    <col min="4" max="4" width="29.42578125" style="69" customWidth="1"/>
    <col min="5" max="5" width="30.5703125" style="69" customWidth="1"/>
    <col min="6" max="6" width="14.140625" style="69" customWidth="1"/>
    <col min="7" max="7" width="10.28515625" style="69" customWidth="1"/>
    <col min="8" max="8" width="21.5703125" style="69" customWidth="1"/>
    <col min="9" max="9" width="23.140625" style="69" customWidth="1"/>
    <col min="10" max="10" width="9.140625" style="69"/>
    <col min="11" max="11" width="17.7109375" style="69" customWidth="1"/>
    <col min="12" max="16384" width="9.140625" style="69"/>
  </cols>
  <sheetData>
    <row r="1" spans="1:11" x14ac:dyDescent="0.3">
      <c r="A1" s="32" t="s">
        <v>0</v>
      </c>
      <c r="B1" s="32"/>
      <c r="C1" s="32"/>
      <c r="D1" s="30"/>
      <c r="E1" s="30"/>
      <c r="F1" s="30"/>
      <c r="G1" s="30"/>
      <c r="H1" s="31"/>
      <c r="I1" s="31" t="s">
        <v>1</v>
      </c>
    </row>
    <row r="2" spans="1:11" x14ac:dyDescent="0.3">
      <c r="A2" s="32"/>
      <c r="B2" s="32"/>
      <c r="C2" s="32"/>
      <c r="D2" s="32"/>
      <c r="E2" s="30"/>
      <c r="F2" s="30"/>
      <c r="G2" s="30"/>
      <c r="H2" s="31"/>
      <c r="I2" s="31" t="s">
        <v>2</v>
      </c>
    </row>
    <row r="3" spans="1:11" x14ac:dyDescent="0.3">
      <c r="A3" s="32"/>
      <c r="B3" s="32"/>
      <c r="C3" s="32"/>
      <c r="D3" s="30"/>
      <c r="E3" s="30"/>
      <c r="F3" s="30"/>
      <c r="G3" s="30"/>
      <c r="H3" s="31"/>
      <c r="I3" s="31" t="s">
        <v>79</v>
      </c>
    </row>
    <row r="4" spans="1:11" ht="31.5" customHeight="1" x14ac:dyDescent="0.3">
      <c r="A4" s="30"/>
      <c r="B4" s="150" t="s">
        <v>3</v>
      </c>
      <c r="C4" s="150"/>
      <c r="D4" s="150"/>
      <c r="E4" s="150"/>
      <c r="F4" s="150"/>
      <c r="G4" s="150"/>
      <c r="H4" s="150"/>
      <c r="I4" s="150"/>
    </row>
    <row r="5" spans="1:11" ht="19.5" customHeight="1" x14ac:dyDescent="0.3">
      <c r="A5" s="30"/>
      <c r="B5" s="150" t="s">
        <v>4</v>
      </c>
      <c r="C5" s="150"/>
      <c r="D5" s="150"/>
      <c r="E5" s="150"/>
      <c r="F5" s="150"/>
      <c r="G5" s="150"/>
      <c r="H5" s="150"/>
      <c r="I5" s="150"/>
    </row>
    <row r="6" spans="1:11" ht="15.75" customHeight="1" x14ac:dyDescent="0.3">
      <c r="A6" s="30"/>
      <c r="B6" s="150" t="s">
        <v>17</v>
      </c>
      <c r="C6" s="150"/>
      <c r="D6" s="150"/>
      <c r="E6" s="150"/>
      <c r="F6" s="150"/>
      <c r="G6" s="150"/>
      <c r="H6" s="150"/>
      <c r="I6" s="150"/>
    </row>
    <row r="7" spans="1:11" ht="12" customHeight="1" x14ac:dyDescent="0.3">
      <c r="A7" s="30"/>
      <c r="B7" s="75"/>
      <c r="C7" s="75"/>
      <c r="D7" s="75"/>
      <c r="E7" s="75"/>
      <c r="F7" s="75"/>
      <c r="G7" s="75"/>
      <c r="H7" s="75"/>
      <c r="I7" s="75"/>
    </row>
    <row r="8" spans="1:11" s="82" customFormat="1" ht="118.5" customHeight="1" x14ac:dyDescent="0.25">
      <c r="A8" s="79" t="s">
        <v>5</v>
      </c>
      <c r="B8" s="79" t="s">
        <v>6</v>
      </c>
      <c r="C8" s="80" t="s">
        <v>7</v>
      </c>
      <c r="D8" s="79" t="s">
        <v>8</v>
      </c>
      <c r="E8" s="79" t="s">
        <v>9</v>
      </c>
      <c r="F8" s="79" t="s">
        <v>10</v>
      </c>
      <c r="G8" s="79" t="s">
        <v>16</v>
      </c>
      <c r="H8" s="81" t="s">
        <v>11</v>
      </c>
      <c r="I8" s="81" t="s">
        <v>12</v>
      </c>
    </row>
    <row r="9" spans="1:11" s="91" customFormat="1" ht="24" customHeight="1" x14ac:dyDescent="0.3">
      <c r="A9" s="144" t="s">
        <v>80</v>
      </c>
      <c r="B9" s="145"/>
      <c r="C9" s="145"/>
      <c r="D9" s="145"/>
      <c r="E9" s="146"/>
      <c r="F9" s="99"/>
      <c r="G9" s="99"/>
      <c r="H9" s="99"/>
      <c r="I9" s="99"/>
    </row>
    <row r="10" spans="1:11" s="91" customFormat="1" ht="24" customHeight="1" x14ac:dyDescent="0.3">
      <c r="A10" s="144" t="s">
        <v>81</v>
      </c>
      <c r="B10" s="145"/>
      <c r="C10" s="145"/>
      <c r="D10" s="145"/>
      <c r="E10" s="145"/>
      <c r="F10" s="145"/>
      <c r="G10" s="145"/>
      <c r="H10" s="145"/>
      <c r="I10" s="129"/>
    </row>
    <row r="11" spans="1:11" s="91" customFormat="1" ht="28.5" customHeight="1" x14ac:dyDescent="0.3">
      <c r="A11" s="166" t="s">
        <v>68</v>
      </c>
      <c r="B11" s="168"/>
      <c r="C11" s="168"/>
      <c r="D11" s="168"/>
      <c r="E11" s="168"/>
      <c r="F11" s="168"/>
      <c r="G11" s="168"/>
      <c r="H11" s="168"/>
      <c r="I11" s="167"/>
    </row>
    <row r="12" spans="1:11" s="91" customFormat="1" ht="40.5" customHeight="1" x14ac:dyDescent="0.3">
      <c r="A12" s="76">
        <v>1</v>
      </c>
      <c r="B12" s="107" t="s">
        <v>82</v>
      </c>
      <c r="C12" s="132" t="s">
        <v>76</v>
      </c>
      <c r="D12" s="92" t="s">
        <v>84</v>
      </c>
      <c r="E12" s="93" t="s">
        <v>18</v>
      </c>
      <c r="F12" s="108">
        <v>790</v>
      </c>
      <c r="G12" s="100">
        <f>H12/F12</f>
        <v>0.86135593220338991</v>
      </c>
      <c r="H12" s="109">
        <v>680.47118644067803</v>
      </c>
      <c r="I12" s="76" t="s">
        <v>83</v>
      </c>
    </row>
    <row r="13" spans="1:11" s="91" customFormat="1" ht="19.5" customHeight="1" x14ac:dyDescent="0.3">
      <c r="A13" s="166" t="s">
        <v>13</v>
      </c>
      <c r="B13" s="167"/>
      <c r="C13" s="130"/>
      <c r="D13" s="130"/>
      <c r="E13" s="130"/>
      <c r="F13" s="130"/>
      <c r="G13" s="130"/>
      <c r="H13" s="130"/>
      <c r="I13" s="130"/>
    </row>
    <row r="14" spans="1:11" s="91" customFormat="1" ht="39.75" customHeight="1" x14ac:dyDescent="0.3">
      <c r="A14" s="76">
        <v>1</v>
      </c>
      <c r="B14" s="107" t="s">
        <v>82</v>
      </c>
      <c r="C14" s="76" t="s">
        <v>76</v>
      </c>
      <c r="D14" s="92" t="s">
        <v>78</v>
      </c>
      <c r="E14" s="93" t="s">
        <v>18</v>
      </c>
      <c r="F14" s="108">
        <v>790</v>
      </c>
      <c r="G14" s="100">
        <f>H14/F14</f>
        <v>2.5316455696202533</v>
      </c>
      <c r="H14" s="109">
        <v>2000</v>
      </c>
      <c r="I14" s="76" t="s">
        <v>85</v>
      </c>
      <c r="J14" s="74"/>
      <c r="K14" s="74"/>
    </row>
    <row r="15" spans="1:11" s="91" customFormat="1" ht="19.5" customHeight="1" x14ac:dyDescent="0.3">
      <c r="A15" s="161" t="s">
        <v>24</v>
      </c>
      <c r="B15" s="163"/>
      <c r="C15" s="76"/>
      <c r="D15" s="92"/>
      <c r="E15" s="93"/>
      <c r="F15" s="108"/>
      <c r="G15" s="100"/>
      <c r="H15" s="109"/>
      <c r="I15" s="76"/>
      <c r="J15" s="74"/>
      <c r="K15" s="74"/>
    </row>
    <row r="16" spans="1:11" s="91" customFormat="1" ht="22.5" customHeight="1" x14ac:dyDescent="0.3">
      <c r="A16" s="161" t="s">
        <v>86</v>
      </c>
      <c r="B16" s="162"/>
      <c r="C16" s="162"/>
      <c r="D16" s="163"/>
      <c r="E16" s="93"/>
      <c r="F16" s="108"/>
      <c r="G16" s="100"/>
      <c r="H16" s="109"/>
      <c r="I16" s="76"/>
      <c r="J16" s="74"/>
      <c r="K16" s="74"/>
    </row>
    <row r="17" spans="1:11" s="91" customFormat="1" ht="20.25" customHeight="1" x14ac:dyDescent="0.3">
      <c r="A17" s="76"/>
      <c r="B17" s="158" t="s">
        <v>13</v>
      </c>
      <c r="C17" s="158"/>
      <c r="D17" s="92"/>
      <c r="E17" s="93"/>
      <c r="F17" s="108"/>
      <c r="G17" s="100"/>
      <c r="H17" s="109"/>
      <c r="I17" s="76"/>
      <c r="J17" s="74"/>
      <c r="K17" s="74"/>
    </row>
    <row r="18" spans="1:11" s="91" customFormat="1" ht="42.75" customHeight="1" x14ac:dyDescent="0.3">
      <c r="A18" s="76">
        <v>1</v>
      </c>
      <c r="B18" s="107" t="s">
        <v>87</v>
      </c>
      <c r="C18" s="76" t="s">
        <v>88</v>
      </c>
      <c r="D18" s="92" t="s">
        <v>78</v>
      </c>
      <c r="E18" s="93" t="s">
        <v>18</v>
      </c>
      <c r="F18" s="108">
        <v>10</v>
      </c>
      <c r="G18" s="131">
        <v>360</v>
      </c>
      <c r="H18" s="109">
        <f>G18*F18</f>
        <v>3600</v>
      </c>
      <c r="I18" s="76" t="s">
        <v>122</v>
      </c>
      <c r="J18" s="74"/>
      <c r="K18" s="74"/>
    </row>
    <row r="19" spans="1:11" s="91" customFormat="1" ht="26.25" customHeight="1" x14ac:dyDescent="0.3">
      <c r="A19" s="160" t="s">
        <v>89</v>
      </c>
      <c r="B19" s="160"/>
      <c r="C19" s="160"/>
      <c r="D19" s="160"/>
      <c r="E19" s="160"/>
      <c r="F19" s="108"/>
      <c r="G19" s="100"/>
      <c r="H19" s="109"/>
      <c r="I19" s="76"/>
      <c r="J19" s="74"/>
      <c r="K19" s="74"/>
    </row>
    <row r="20" spans="1:11" s="91" customFormat="1" ht="19.5" customHeight="1" x14ac:dyDescent="0.3">
      <c r="A20" s="76"/>
      <c r="B20" s="158" t="s">
        <v>13</v>
      </c>
      <c r="C20" s="158"/>
      <c r="D20" s="92"/>
      <c r="E20" s="93"/>
      <c r="F20" s="108"/>
      <c r="G20" s="100"/>
      <c r="H20" s="109"/>
      <c r="I20" s="76"/>
      <c r="J20" s="74"/>
      <c r="K20" s="74"/>
    </row>
    <row r="21" spans="1:11" s="91" customFormat="1" ht="42.75" customHeight="1" x14ac:dyDescent="0.3">
      <c r="A21" s="76">
        <v>1</v>
      </c>
      <c r="B21" s="107" t="s">
        <v>103</v>
      </c>
      <c r="C21" s="76" t="s">
        <v>104</v>
      </c>
      <c r="D21" s="92" t="s">
        <v>78</v>
      </c>
      <c r="E21" s="93" t="s">
        <v>18</v>
      </c>
      <c r="F21" s="108">
        <v>10</v>
      </c>
      <c r="G21" s="100">
        <v>2.5</v>
      </c>
      <c r="H21" s="109">
        <f>G21*F21</f>
        <v>25</v>
      </c>
      <c r="I21" s="76" t="s">
        <v>123</v>
      </c>
      <c r="J21" s="74"/>
      <c r="K21" s="74"/>
    </row>
    <row r="22" spans="1:11" s="91" customFormat="1" ht="23.25" customHeight="1" x14ac:dyDescent="0.3">
      <c r="A22" s="160" t="s">
        <v>90</v>
      </c>
      <c r="B22" s="160"/>
      <c r="C22" s="160"/>
      <c r="D22" s="160"/>
      <c r="E22" s="160"/>
      <c r="F22" s="160"/>
      <c r="G22" s="100"/>
      <c r="H22" s="109"/>
      <c r="I22" s="76"/>
      <c r="J22" s="74"/>
      <c r="K22" s="74"/>
    </row>
    <row r="23" spans="1:11" s="91" customFormat="1" ht="20.25" customHeight="1" x14ac:dyDescent="0.3">
      <c r="A23" s="76"/>
      <c r="B23" s="118" t="s">
        <v>68</v>
      </c>
      <c r="C23" s="118"/>
      <c r="D23" s="118"/>
      <c r="E23" s="118"/>
      <c r="F23" s="118"/>
      <c r="G23" s="118"/>
      <c r="H23" s="118"/>
      <c r="I23" s="118"/>
      <c r="J23" s="74"/>
      <c r="K23" s="74"/>
    </row>
    <row r="24" spans="1:11" s="91" customFormat="1" ht="37.5" customHeight="1" x14ac:dyDescent="0.3">
      <c r="A24" s="76">
        <v>1</v>
      </c>
      <c r="B24" s="107" t="s">
        <v>91</v>
      </c>
      <c r="C24" s="133" t="s">
        <v>76</v>
      </c>
      <c r="D24" s="92" t="s">
        <v>78</v>
      </c>
      <c r="E24" s="93" t="s">
        <v>18</v>
      </c>
      <c r="F24" s="108">
        <v>45</v>
      </c>
      <c r="G24" s="100">
        <f>H24/F24</f>
        <v>0.8666666666666667</v>
      </c>
      <c r="H24" s="109">
        <v>39</v>
      </c>
      <c r="I24" s="76" t="s">
        <v>92</v>
      </c>
      <c r="J24" s="74"/>
      <c r="K24" s="74"/>
    </row>
    <row r="25" spans="1:11" s="91" customFormat="1" ht="22.5" customHeight="1" x14ac:dyDescent="0.3">
      <c r="A25" s="112"/>
      <c r="B25" s="158" t="s">
        <v>13</v>
      </c>
      <c r="C25" s="158"/>
      <c r="D25" s="113"/>
      <c r="E25" s="114"/>
      <c r="F25" s="115"/>
      <c r="G25" s="116"/>
      <c r="H25" s="117"/>
      <c r="I25" s="112"/>
      <c r="J25" s="74"/>
      <c r="K25" s="74"/>
    </row>
    <row r="26" spans="1:11" s="91" customFormat="1" ht="39.75" customHeight="1" x14ac:dyDescent="0.3">
      <c r="A26" s="76">
        <v>1</v>
      </c>
      <c r="B26" s="107" t="s">
        <v>91</v>
      </c>
      <c r="C26" s="133" t="s">
        <v>76</v>
      </c>
      <c r="D26" s="92" t="s">
        <v>78</v>
      </c>
      <c r="E26" s="93" t="s">
        <v>18</v>
      </c>
      <c r="F26" s="108">
        <v>8</v>
      </c>
      <c r="G26" s="100">
        <f>H26/F26</f>
        <v>25.2</v>
      </c>
      <c r="H26" s="109">
        <v>201.6</v>
      </c>
      <c r="I26" s="121" t="s">
        <v>120</v>
      </c>
      <c r="J26" s="74"/>
      <c r="K26" s="74"/>
    </row>
    <row r="27" spans="1:11" s="91" customFormat="1" ht="8.25" customHeight="1" x14ac:dyDescent="0.3">
      <c r="A27" s="112"/>
      <c r="B27" s="122"/>
      <c r="C27" s="124"/>
      <c r="D27" s="113"/>
      <c r="E27" s="113"/>
      <c r="F27" s="115"/>
      <c r="G27" s="116"/>
      <c r="H27" s="125"/>
      <c r="I27" s="123"/>
      <c r="J27" s="74"/>
      <c r="K27" s="74"/>
    </row>
    <row r="28" spans="1:11" s="91" customFormat="1" ht="8.25" customHeight="1" x14ac:dyDescent="0.3">
      <c r="A28" s="112"/>
      <c r="B28" s="122"/>
      <c r="C28" s="124"/>
      <c r="D28" s="113"/>
      <c r="E28" s="113"/>
      <c r="F28" s="115"/>
      <c r="G28" s="116"/>
      <c r="H28" s="125"/>
      <c r="I28" s="123"/>
      <c r="J28" s="74"/>
      <c r="K28" s="74"/>
    </row>
    <row r="29" spans="1:11" s="91" customFormat="1" ht="8.25" customHeight="1" x14ac:dyDescent="0.3">
      <c r="A29" s="112"/>
      <c r="B29" s="122"/>
      <c r="C29" s="124"/>
      <c r="D29" s="113"/>
      <c r="E29" s="113"/>
      <c r="F29" s="115"/>
      <c r="G29" s="116"/>
      <c r="H29" s="125"/>
      <c r="I29" s="123"/>
      <c r="J29" s="74"/>
      <c r="K29" s="74"/>
    </row>
    <row r="30" spans="1:11" s="91" customFormat="1" ht="8.25" customHeight="1" x14ac:dyDescent="0.3">
      <c r="A30" s="112"/>
      <c r="B30" s="122"/>
      <c r="C30" s="120"/>
      <c r="D30" s="113"/>
      <c r="E30" s="114"/>
      <c r="F30" s="115"/>
      <c r="G30" s="116"/>
      <c r="H30" s="117"/>
      <c r="I30" s="123"/>
      <c r="J30" s="74"/>
      <c r="K30" s="74"/>
    </row>
    <row r="31" spans="1:11" s="91" customFormat="1" ht="8.25" customHeight="1" x14ac:dyDescent="0.3">
      <c r="A31" s="112"/>
      <c r="B31" s="122"/>
      <c r="C31" s="120"/>
      <c r="D31" s="113"/>
      <c r="E31" s="114"/>
      <c r="F31" s="115"/>
      <c r="G31" s="116"/>
      <c r="H31" s="117"/>
      <c r="I31" s="123"/>
      <c r="J31" s="74"/>
      <c r="K31" s="74"/>
    </row>
    <row r="32" spans="1:11" s="91" customFormat="1" ht="15" customHeight="1" x14ac:dyDescent="0.3">
      <c r="A32" s="112"/>
      <c r="B32" s="119"/>
      <c r="C32" s="120"/>
      <c r="D32" s="113"/>
      <c r="E32" s="114"/>
      <c r="F32" s="115"/>
      <c r="G32" s="116"/>
      <c r="H32" s="117"/>
      <c r="I32" s="112"/>
      <c r="J32" s="69"/>
      <c r="K32" s="74"/>
    </row>
    <row r="33" spans="1:11" s="85" customFormat="1" ht="18" customHeight="1" x14ac:dyDescent="0.35">
      <c r="A33" s="154" t="s">
        <v>25</v>
      </c>
      <c r="B33" s="154"/>
      <c r="C33" s="154"/>
    </row>
    <row r="34" spans="1:11" s="85" customFormat="1" ht="32.25" customHeight="1" x14ac:dyDescent="0.35">
      <c r="A34" s="154" t="s">
        <v>2</v>
      </c>
      <c r="B34" s="154"/>
      <c r="C34" s="1"/>
      <c r="D34" s="2"/>
      <c r="G34" s="165" t="s">
        <v>20</v>
      </c>
      <c r="H34" s="165"/>
      <c r="I34" s="165"/>
    </row>
    <row r="35" spans="1:11" s="89" customFormat="1" ht="70.5" customHeight="1" x14ac:dyDescent="0.35">
      <c r="A35" s="88" t="s">
        <v>14</v>
      </c>
      <c r="B35" s="88"/>
      <c r="C35" s="88"/>
      <c r="D35" s="88"/>
      <c r="G35" s="164" t="s">
        <v>75</v>
      </c>
      <c r="H35" s="164"/>
      <c r="I35" s="164"/>
      <c r="J35" s="85"/>
      <c r="K35" s="85"/>
    </row>
  </sheetData>
  <mergeCells count="18">
    <mergeCell ref="B4:I4"/>
    <mergeCell ref="B5:I5"/>
    <mergeCell ref="B6:I6"/>
    <mergeCell ref="A9:E9"/>
    <mergeCell ref="A11:I11"/>
    <mergeCell ref="A22:F22"/>
    <mergeCell ref="B25:C25"/>
    <mergeCell ref="A16:D16"/>
    <mergeCell ref="A10:H10"/>
    <mergeCell ref="G35:I35"/>
    <mergeCell ref="G34:I34"/>
    <mergeCell ref="A34:B34"/>
    <mergeCell ref="A33:C33"/>
    <mergeCell ref="A13:B13"/>
    <mergeCell ref="B17:C17"/>
    <mergeCell ref="A15:B15"/>
    <mergeCell ref="A19:E19"/>
    <mergeCell ref="B20:C20"/>
  </mergeCells>
  <phoneticPr fontId="22" type="noConversion"/>
  <pageMargins left="0.78740157480314965" right="0.19685039370078741" top="0.78740157480314965" bottom="0.11811023622047245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="70" zoomScaleNormal="70" workbookViewId="0">
      <selection activeCell="A10" sqref="A10:H10"/>
    </sheetView>
  </sheetViews>
  <sheetFormatPr defaultRowHeight="15" x14ac:dyDescent="0.25"/>
  <cols>
    <col min="2" max="2" width="41.140625" customWidth="1"/>
    <col min="3" max="3" width="12" customWidth="1"/>
    <col min="4" max="4" width="22.5703125" customWidth="1"/>
    <col min="5" max="5" width="19.85546875" customWidth="1"/>
    <col min="6" max="6" width="16.85546875" customWidth="1"/>
    <col min="7" max="7" width="0" hidden="1" customWidth="1"/>
    <col min="8" max="8" width="22.140625" customWidth="1"/>
    <col min="9" max="9" width="25.140625" customWidth="1"/>
  </cols>
  <sheetData>
    <row r="1" spans="1:9" ht="20.25" x14ac:dyDescent="0.3">
      <c r="A1" s="1" t="s">
        <v>0</v>
      </c>
      <c r="B1" s="1"/>
      <c r="C1" s="32"/>
      <c r="D1" s="2"/>
      <c r="E1" s="2"/>
      <c r="F1" s="2"/>
      <c r="G1" s="2"/>
      <c r="I1" s="3" t="s">
        <v>25</v>
      </c>
    </row>
    <row r="2" spans="1:9" ht="20.25" x14ac:dyDescent="0.3">
      <c r="A2" s="1"/>
      <c r="B2" s="1"/>
      <c r="C2" s="32"/>
      <c r="D2" s="1"/>
      <c r="E2" s="2"/>
      <c r="F2" s="2"/>
      <c r="G2" s="2"/>
      <c r="H2" s="3"/>
      <c r="I2" s="3" t="s">
        <v>2</v>
      </c>
    </row>
    <row r="3" spans="1:9" ht="20.25" x14ac:dyDescent="0.3">
      <c r="A3" s="1"/>
      <c r="B3" s="1"/>
      <c r="C3" s="32"/>
      <c r="D3" s="2"/>
      <c r="E3" s="2"/>
      <c r="F3" s="2"/>
      <c r="G3" s="2"/>
      <c r="H3" s="4"/>
      <c r="I3" s="3" t="s">
        <v>23</v>
      </c>
    </row>
    <row r="4" spans="1:9" ht="12" customHeight="1" x14ac:dyDescent="0.3">
      <c r="A4" s="8"/>
      <c r="B4" s="172"/>
      <c r="C4" s="172"/>
      <c r="D4" s="172"/>
      <c r="E4" s="172"/>
      <c r="F4" s="172"/>
      <c r="G4" s="172"/>
      <c r="H4" s="172"/>
      <c r="I4" s="172"/>
    </row>
    <row r="5" spans="1:9" ht="20.25" x14ac:dyDescent="0.3">
      <c r="A5" s="8"/>
      <c r="B5" s="172"/>
      <c r="C5" s="172"/>
      <c r="D5" s="172"/>
      <c r="E5" s="172"/>
      <c r="F5" s="172"/>
      <c r="G5" s="172"/>
      <c r="H5" s="172"/>
      <c r="I5" s="172"/>
    </row>
    <row r="6" spans="1:9" ht="67.5" customHeight="1" x14ac:dyDescent="0.25">
      <c r="A6" s="173" t="s">
        <v>19</v>
      </c>
      <c r="B6" s="173"/>
      <c r="C6" s="173"/>
      <c r="D6" s="173"/>
      <c r="E6" s="173"/>
      <c r="F6" s="173"/>
      <c r="G6" s="173"/>
      <c r="H6" s="173"/>
      <c r="I6" s="173"/>
    </row>
    <row r="7" spans="1:9" ht="12" customHeight="1" x14ac:dyDescent="0.3">
      <c r="A7" s="8"/>
      <c r="B7" s="111"/>
      <c r="C7" s="110"/>
      <c r="D7" s="111"/>
      <c r="E7" s="111"/>
      <c r="F7" s="111"/>
      <c r="G7" s="111"/>
      <c r="H7" s="111"/>
      <c r="I7" s="111"/>
    </row>
    <row r="8" spans="1:9" ht="144.75" customHeight="1" x14ac:dyDescent="0.25">
      <c r="A8" s="26" t="s">
        <v>5</v>
      </c>
      <c r="B8" s="26" t="s">
        <v>6</v>
      </c>
      <c r="C8" s="27" t="s">
        <v>7</v>
      </c>
      <c r="D8" s="26" t="s">
        <v>8</v>
      </c>
      <c r="E8" s="26" t="s">
        <v>9</v>
      </c>
      <c r="F8" s="26" t="s">
        <v>10</v>
      </c>
      <c r="G8" s="26" t="s">
        <v>16</v>
      </c>
      <c r="H8" s="28" t="s">
        <v>11</v>
      </c>
      <c r="I8" s="28" t="s">
        <v>12</v>
      </c>
    </row>
    <row r="9" spans="1:9" ht="31.5" customHeight="1" x14ac:dyDescent="0.3">
      <c r="A9" s="170" t="s">
        <v>93</v>
      </c>
      <c r="B9" s="171"/>
      <c r="C9" s="171"/>
      <c r="D9" s="171"/>
      <c r="E9" s="171"/>
      <c r="F9" s="171"/>
      <c r="G9" s="171"/>
      <c r="H9" s="171"/>
      <c r="I9" s="174"/>
    </row>
    <row r="10" spans="1:9" ht="29.25" customHeight="1" x14ac:dyDescent="0.3">
      <c r="A10" s="170" t="s">
        <v>100</v>
      </c>
      <c r="B10" s="171"/>
      <c r="C10" s="171"/>
      <c r="D10" s="171"/>
      <c r="E10" s="171"/>
      <c r="F10" s="171"/>
      <c r="G10" s="171"/>
      <c r="H10" s="171"/>
      <c r="I10" s="128"/>
    </row>
    <row r="11" spans="1:9" ht="35.25" customHeight="1" x14ac:dyDescent="0.25">
      <c r="A11" s="175" t="s">
        <v>68</v>
      </c>
      <c r="B11" s="176"/>
      <c r="C11" s="176"/>
      <c r="D11" s="176"/>
      <c r="E11" s="176"/>
      <c r="F11" s="176"/>
      <c r="G11" s="176"/>
      <c r="H11" s="176"/>
      <c r="I11" s="177"/>
    </row>
    <row r="12" spans="1:9" ht="45" customHeight="1" x14ac:dyDescent="0.25">
      <c r="A12" s="126">
        <v>1</v>
      </c>
      <c r="B12" s="63" t="s">
        <v>94</v>
      </c>
      <c r="C12" s="63" t="s">
        <v>98</v>
      </c>
      <c r="D12" s="63" t="s">
        <v>99</v>
      </c>
      <c r="E12" s="63" t="s">
        <v>95</v>
      </c>
      <c r="F12" s="127"/>
      <c r="G12" s="127">
        <v>0.36499999999999999</v>
      </c>
      <c r="H12" s="127">
        <v>79933</v>
      </c>
      <c r="I12" s="126" t="s">
        <v>96</v>
      </c>
    </row>
    <row r="13" spans="1:9" ht="33" customHeight="1" x14ac:dyDescent="0.25">
      <c r="A13" s="175" t="s">
        <v>13</v>
      </c>
      <c r="B13" s="176"/>
      <c r="C13" s="176"/>
      <c r="D13" s="176"/>
      <c r="E13" s="176"/>
      <c r="F13" s="176"/>
      <c r="G13" s="176"/>
      <c r="H13" s="176"/>
      <c r="I13" s="177"/>
    </row>
    <row r="14" spans="1:9" ht="54.75" customHeight="1" x14ac:dyDescent="0.25">
      <c r="A14" s="126">
        <v>1</v>
      </c>
      <c r="B14" s="63" t="s">
        <v>94</v>
      </c>
      <c r="C14" s="63" t="s">
        <v>98</v>
      </c>
      <c r="D14" s="63" t="s">
        <v>99</v>
      </c>
      <c r="E14" s="63" t="s">
        <v>95</v>
      </c>
      <c r="F14" s="127"/>
      <c r="G14" s="127">
        <v>0.36499999999999999</v>
      </c>
      <c r="H14" s="127">
        <v>81200</v>
      </c>
      <c r="I14" s="126" t="s">
        <v>97</v>
      </c>
    </row>
    <row r="19" spans="2:8" s="66" customFormat="1" ht="18.75" x14ac:dyDescent="0.3">
      <c r="B19" s="169" t="s">
        <v>102</v>
      </c>
      <c r="C19" s="169"/>
      <c r="D19" s="169"/>
      <c r="F19" s="169" t="s">
        <v>101</v>
      </c>
      <c r="G19" s="169"/>
      <c r="H19" s="169"/>
    </row>
  </sheetData>
  <mergeCells count="9">
    <mergeCell ref="B19:D19"/>
    <mergeCell ref="F19:H19"/>
    <mergeCell ref="A10:H10"/>
    <mergeCell ref="B4:I4"/>
    <mergeCell ref="B5:I5"/>
    <mergeCell ref="A6:I6"/>
    <mergeCell ref="A9:I9"/>
    <mergeCell ref="A11:I11"/>
    <mergeCell ref="A13:I13"/>
  </mergeCells>
  <pageMargins left="0.70866141732283472" right="0.31496062992125984" top="0.74803149606299213" bottom="0.15748031496062992" header="0.31496062992125984" footer="0.31496062992125984"/>
  <pageSetup paperSize="9" scale="7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opLeftCell="A7" zoomScale="70" zoomScaleNormal="70" workbookViewId="0">
      <selection activeCell="A9" sqref="A9:XFD13"/>
    </sheetView>
  </sheetViews>
  <sheetFormatPr defaultRowHeight="18.75" x14ac:dyDescent="0.3"/>
  <cols>
    <col min="1" max="1" width="7" customWidth="1"/>
    <col min="2" max="2" width="51.28515625" style="14" customWidth="1"/>
    <col min="3" max="3" width="9.140625" style="15"/>
    <col min="4" max="4" width="22.140625" customWidth="1"/>
    <col min="5" max="5" width="22.5703125" customWidth="1"/>
    <col min="6" max="6" width="20.140625" customWidth="1"/>
    <col min="7" max="7" width="9.5703125" hidden="1" customWidth="1"/>
    <col min="8" max="8" width="28.85546875" customWidth="1"/>
    <col min="9" max="9" width="23.85546875" customWidth="1"/>
  </cols>
  <sheetData>
    <row r="1" spans="1:9" ht="20.25" x14ac:dyDescent="0.3">
      <c r="A1" s="1" t="s">
        <v>0</v>
      </c>
      <c r="B1" s="1"/>
      <c r="C1" s="32"/>
      <c r="D1" s="2"/>
      <c r="E1" s="2"/>
      <c r="F1" s="2"/>
      <c r="G1" s="2"/>
      <c r="I1" s="3" t="s">
        <v>22</v>
      </c>
    </row>
    <row r="2" spans="1:9" ht="20.25" x14ac:dyDescent="0.3">
      <c r="A2" s="1"/>
      <c r="B2" s="1"/>
      <c r="C2" s="32"/>
      <c r="D2" s="1"/>
      <c r="E2" s="2"/>
      <c r="F2" s="2"/>
      <c r="G2" s="2"/>
      <c r="H2" s="3"/>
      <c r="I2" s="3" t="s">
        <v>2</v>
      </c>
    </row>
    <row r="3" spans="1:9" ht="20.25" x14ac:dyDescent="0.3">
      <c r="A3" s="1"/>
      <c r="B3" s="1"/>
      <c r="C3" s="32"/>
      <c r="D3" s="2"/>
      <c r="E3" s="2"/>
      <c r="F3" s="2"/>
      <c r="G3" s="2"/>
      <c r="H3" s="4"/>
      <c r="I3" s="3" t="s">
        <v>23</v>
      </c>
    </row>
    <row r="4" spans="1:9" ht="31.5" customHeight="1" x14ac:dyDescent="0.3">
      <c r="A4" s="8"/>
      <c r="B4" s="172"/>
      <c r="C4" s="172"/>
      <c r="D4" s="172"/>
      <c r="E4" s="172"/>
      <c r="F4" s="172"/>
      <c r="G4" s="172"/>
      <c r="H4" s="172"/>
      <c r="I4" s="172"/>
    </row>
    <row r="5" spans="1:9" ht="31.5" customHeight="1" x14ac:dyDescent="0.3">
      <c r="A5" s="8"/>
      <c r="B5" s="172"/>
      <c r="C5" s="172"/>
      <c r="D5" s="172"/>
      <c r="E5" s="172"/>
      <c r="F5" s="172"/>
      <c r="G5" s="172"/>
      <c r="H5" s="172"/>
      <c r="I5" s="172"/>
    </row>
    <row r="6" spans="1:9" ht="80.25" customHeight="1" x14ac:dyDescent="0.3">
      <c r="A6" s="179" t="s">
        <v>19</v>
      </c>
      <c r="B6" s="179"/>
      <c r="C6" s="179"/>
      <c r="D6" s="179"/>
      <c r="E6" s="179"/>
      <c r="F6" s="179"/>
      <c r="G6" s="179"/>
      <c r="H6" s="179"/>
      <c r="I6" s="179"/>
    </row>
    <row r="7" spans="1:9" ht="12" customHeight="1" x14ac:dyDescent="0.3">
      <c r="A7" s="8"/>
      <c r="B7" s="34"/>
      <c r="C7" s="33"/>
      <c r="D7" s="34"/>
      <c r="E7" s="34"/>
      <c r="F7" s="34"/>
      <c r="G7" s="34"/>
      <c r="H7" s="34"/>
      <c r="I7" s="34"/>
    </row>
    <row r="8" spans="1:9" ht="135.75" customHeight="1" x14ac:dyDescent="0.25">
      <c r="A8" s="26" t="s">
        <v>5</v>
      </c>
      <c r="B8" s="26" t="s">
        <v>6</v>
      </c>
      <c r="C8" s="27" t="s">
        <v>7</v>
      </c>
      <c r="D8" s="26" t="s">
        <v>8</v>
      </c>
      <c r="E8" s="26" t="s">
        <v>9</v>
      </c>
      <c r="F8" s="26" t="s">
        <v>10</v>
      </c>
      <c r="G8" s="26" t="s">
        <v>16</v>
      </c>
      <c r="H8" s="28" t="s">
        <v>11</v>
      </c>
      <c r="I8" s="28" t="s">
        <v>12</v>
      </c>
    </row>
    <row r="9" spans="1:9" s="66" customFormat="1" ht="27.75" customHeight="1" x14ac:dyDescent="0.3">
      <c r="A9" s="144" t="s">
        <v>66</v>
      </c>
      <c r="B9" s="145"/>
      <c r="C9" s="145"/>
      <c r="D9" s="145"/>
      <c r="E9" s="145"/>
      <c r="F9" s="145"/>
      <c r="G9" s="145"/>
      <c r="H9" s="145"/>
      <c r="I9" s="146"/>
    </row>
    <row r="10" spans="1:9" s="66" customFormat="1" ht="29.25" customHeight="1" x14ac:dyDescent="0.3">
      <c r="B10" s="180" t="s">
        <v>68</v>
      </c>
      <c r="C10" s="181"/>
      <c r="D10" s="181"/>
      <c r="E10" s="181"/>
      <c r="F10" s="182"/>
    </row>
    <row r="11" spans="1:9" s="65" customFormat="1" ht="106.5" customHeight="1" x14ac:dyDescent="0.3">
      <c r="A11" s="64">
        <v>1</v>
      </c>
      <c r="B11" s="71" t="s">
        <v>67</v>
      </c>
      <c r="C11" s="63" t="s">
        <v>26</v>
      </c>
      <c r="D11" s="68" t="s">
        <v>69</v>
      </c>
      <c r="E11" s="72" t="s">
        <v>18</v>
      </c>
      <c r="F11" s="11"/>
      <c r="G11" s="63"/>
      <c r="H11" s="70">
        <v>2419.1999999999998</v>
      </c>
      <c r="I11" s="64" t="s">
        <v>70</v>
      </c>
    </row>
    <row r="12" spans="1:9" s="66" customFormat="1" x14ac:dyDescent="0.3">
      <c r="A12" s="180" t="s">
        <v>13</v>
      </c>
      <c r="B12" s="181"/>
      <c r="C12" s="181"/>
      <c r="D12" s="181"/>
      <c r="E12" s="181"/>
      <c r="F12" s="181"/>
      <c r="G12" s="181"/>
      <c r="H12" s="181"/>
      <c r="I12" s="182"/>
    </row>
    <row r="13" spans="1:9" s="66" customFormat="1" ht="105" customHeight="1" x14ac:dyDescent="0.3">
      <c r="A13" s="64">
        <v>1</v>
      </c>
      <c r="B13" s="71" t="s">
        <v>67</v>
      </c>
      <c r="C13" s="63" t="s">
        <v>26</v>
      </c>
      <c r="D13" s="68" t="s">
        <v>69</v>
      </c>
      <c r="E13" s="72" t="s">
        <v>18</v>
      </c>
      <c r="F13" s="11"/>
      <c r="G13" s="63"/>
      <c r="H13" s="62">
        <v>2714.4</v>
      </c>
      <c r="I13" s="64" t="s">
        <v>71</v>
      </c>
    </row>
    <row r="17" spans="2:8" ht="45" customHeight="1" x14ac:dyDescent="0.3">
      <c r="B17" s="13" t="s">
        <v>72</v>
      </c>
      <c r="F17" s="178" t="s">
        <v>73</v>
      </c>
      <c r="G17" s="178"/>
      <c r="H17" s="178"/>
    </row>
  </sheetData>
  <mergeCells count="7">
    <mergeCell ref="F17:H17"/>
    <mergeCell ref="B4:I4"/>
    <mergeCell ref="B5:I5"/>
    <mergeCell ref="A6:I6"/>
    <mergeCell ref="A9:I9"/>
    <mergeCell ref="A12:I12"/>
    <mergeCell ref="B10:F10"/>
  </mergeCells>
  <pageMargins left="0.70866141732283472" right="0.31496062992125984" top="0.35433070866141736" bottom="0.15748031496062992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Лист2</vt:lpstr>
      <vt:lpstr>Лист1</vt:lpstr>
      <vt:lpstr>приказ</vt:lpstr>
      <vt:lpstr>Лист5</vt:lpstr>
      <vt:lpstr>бух</vt:lpstr>
      <vt:lpstr>Лист1!Заголовки_для_печати</vt:lpstr>
      <vt:lpstr>приказ!Заголовки_для_печати</vt:lpstr>
      <vt:lpstr>приказ!Область_печати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2026-06-05T10:22:41Z</dcterms:modified>
</cp:coreProperties>
</file>